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финансов\Отдел бюджетного планирования\решения 2022 год\Бюджет на 23-25\Решение\"/>
    </mc:Choice>
  </mc:AlternateContent>
  <bookViews>
    <workbookView xWindow="0" yWindow="0" windowWidth="28800" windowHeight="12330"/>
  </bookViews>
  <sheets>
    <sheet name="пр.1" sheetId="1" r:id="rId1"/>
    <sheet name="Лист1" sheetId="2" r:id="rId2"/>
    <sheet name="Лист2" sheetId="3" r:id="rId3"/>
  </sheets>
  <definedNames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14">#REF!</definedName>
    <definedName name="__col15">#REF!</definedName>
    <definedName name="__col16">#REF!</definedName>
    <definedName name="__col17">#REF!</definedName>
    <definedName name="__col18">#REF!</definedName>
    <definedName name="__col19">#REF!</definedName>
    <definedName name="__col2">#REF!</definedName>
    <definedName name="__col20">#REF!</definedName>
    <definedName name="__col21">#REF!</definedName>
    <definedName name="__col22">#REF!</definedName>
    <definedName name="__col23">#REF!</definedName>
    <definedName name="__col24">#REF!</definedName>
    <definedName name="__col25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End1">#REF!</definedName>
    <definedName name="__End10">#REF!</definedName>
    <definedName name="__End2">#REF!</definedName>
    <definedName name="__End3">#REF!</definedName>
    <definedName name="__End4">#REF!</definedName>
    <definedName name="__End5">#REF!</definedName>
    <definedName name="__End6">#REF!</definedName>
    <definedName name="__End7">#REF!</definedName>
    <definedName name="__End8">#REF!</definedName>
    <definedName name="__End9">#REF!</definedName>
    <definedName name="__rgb1">#REF!</definedName>
    <definedName name="__rgb10">#REF!</definedName>
    <definedName name="__rgb11">#REF!</definedName>
    <definedName name="__rgb12">#REF!</definedName>
    <definedName name="__rgb13">#REF!</definedName>
    <definedName name="__rgb14">#REF!</definedName>
    <definedName name="__rgb15">#REF!</definedName>
    <definedName name="__rgb16">#REF!</definedName>
    <definedName name="__rgb17">#REF!</definedName>
    <definedName name="__rgb18">#REF!</definedName>
    <definedName name="__rgb19">#REF!</definedName>
    <definedName name="__rgb2">#REF!</definedName>
    <definedName name="__rgb20">#REF!</definedName>
    <definedName name="__rgb21">#REF!</definedName>
    <definedName name="__rgb22">#REF!</definedName>
    <definedName name="__rgb23">#REF!</definedName>
    <definedName name="__rgb24">#REF!</definedName>
    <definedName name="__rgb25">#REF!</definedName>
    <definedName name="__rgb3">#REF!</definedName>
    <definedName name="__rgb4">#REF!</definedName>
    <definedName name="__rgb5">#REF!</definedName>
    <definedName name="__rgb6">#REF!</definedName>
    <definedName name="__rgb7">#REF!</definedName>
    <definedName name="__rgb8">#REF!</definedName>
    <definedName name="__rgb9">#REF!</definedName>
    <definedName name="__ro1">#REF!</definedName>
    <definedName name="__ro10">#REF!</definedName>
    <definedName name="__ro11">#REF!</definedName>
    <definedName name="__ro12">#REF!</definedName>
    <definedName name="__ro13">#REF!</definedName>
    <definedName name="__ro14">#REF!</definedName>
    <definedName name="__ro15">#REF!</definedName>
    <definedName name="__ro16">#REF!</definedName>
    <definedName name="__ro17">#REF!</definedName>
    <definedName name="__ro18">#REF!</definedName>
    <definedName name="__ro19">#REF!</definedName>
    <definedName name="__ro2">#REF!</definedName>
    <definedName name="__ro20">#REF!</definedName>
    <definedName name="__ro21">#REF!</definedName>
    <definedName name="__ro22">#REF!</definedName>
    <definedName name="__ro23">#REF!</definedName>
    <definedName name="__ro24">#REF!</definedName>
    <definedName name="__ro25">#REF!</definedName>
    <definedName name="__ro3">#REF!</definedName>
    <definedName name="__ro4">#REF!</definedName>
    <definedName name="__ro5">#REF!</definedName>
    <definedName name="__ro6">#REF!</definedName>
    <definedName name="__ro7">#REF!</definedName>
    <definedName name="__ro8">#REF!</definedName>
    <definedName name="__ro9">#REF!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_rgb1">#REF!</definedName>
    <definedName name="_rgb10">#REF!</definedName>
    <definedName name="_rgb11">#REF!</definedName>
    <definedName name="_rgb12">#REF!</definedName>
    <definedName name="_rgb13">#REF!</definedName>
    <definedName name="_rgb14">#REF!</definedName>
    <definedName name="_rgb15">#REF!</definedName>
    <definedName name="_rgb16">#REF!</definedName>
    <definedName name="_rgb17">#REF!</definedName>
    <definedName name="_rgb18">#REF!</definedName>
    <definedName name="_rgb19">#REF!</definedName>
    <definedName name="_rgb2">#REF!</definedName>
    <definedName name="_rgb20">#REF!</definedName>
    <definedName name="_rgb21">#REF!</definedName>
    <definedName name="_rgb22">#REF!</definedName>
    <definedName name="_rgb23">#REF!</definedName>
    <definedName name="_rgb24">#REF!</definedName>
    <definedName name="_rgb25">#REF!</definedName>
    <definedName name="_rgb3">#REF!</definedName>
    <definedName name="_rgb4">#REF!</definedName>
    <definedName name="_rgb5">#REF!</definedName>
    <definedName name="_rgb6">#REF!</definedName>
    <definedName name="_rgb7">#REF!</definedName>
    <definedName name="_rgb8">#REF!</definedName>
    <definedName name="_rgb9">#REF!</definedName>
    <definedName name="_ro1">#REF!</definedName>
    <definedName name="_ro10">#REF!</definedName>
    <definedName name="_ro11">#REF!</definedName>
    <definedName name="_ro12">#REF!</definedName>
    <definedName name="_ro13">#REF!</definedName>
    <definedName name="_ro14">#REF!</definedName>
    <definedName name="_ro15">#REF!</definedName>
    <definedName name="_ro16">#REF!</definedName>
    <definedName name="_ro17">#REF!</definedName>
    <definedName name="_ro18">#REF!</definedName>
    <definedName name="_ro19">#REF!</definedName>
    <definedName name="_ro2">#REF!</definedName>
    <definedName name="_ro20">#REF!</definedName>
    <definedName name="_ro21">#REF!</definedName>
    <definedName name="_ro22">#REF!</definedName>
    <definedName name="_ro23">#REF!</definedName>
    <definedName name="_ro24">#REF!</definedName>
    <definedName name="_ro25">#REF!</definedName>
    <definedName name="_ro3">#REF!</definedName>
    <definedName name="_ro4">#REF!</definedName>
    <definedName name="_ro5">#REF!</definedName>
    <definedName name="_ro6">#REF!</definedName>
    <definedName name="_ro7">#REF!</definedName>
    <definedName name="_ro8">#REF!</definedName>
    <definedName name="_ro9">#REF!</definedName>
    <definedName name="_xlnm._FilterDatabase" localSheetId="0" hidden="1">пр.1!$A$23:$G$86</definedName>
    <definedName name="BUDG_NAME">#REF!</definedName>
    <definedName name="calc_order">#REF!</definedName>
    <definedName name="checked">#REF!</definedName>
    <definedName name="CHIEF">#REF!</definedName>
    <definedName name="chief_OUR">#REF!</definedName>
    <definedName name="CHIEF_POST">#REF!</definedName>
    <definedName name="CHIEF_POST_OUR">#REF!</definedName>
    <definedName name="cod_a">#REF!</definedName>
    <definedName name="cod_b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fcol1">#REF!</definedName>
    <definedName name="fcol10">#REF!</definedName>
    <definedName name="fcol11">#REF!</definedName>
    <definedName name="fcol12">#REF!</definedName>
    <definedName name="fcol13">#REF!</definedName>
    <definedName name="fcol14">#REF!</definedName>
    <definedName name="fcol15">#REF!</definedName>
    <definedName name="fcol16">#REF!</definedName>
    <definedName name="fcol17">#REF!</definedName>
    <definedName name="fcol18">#REF!</definedName>
    <definedName name="fcol19">#REF!</definedName>
    <definedName name="fcol2">#REF!</definedName>
    <definedName name="fcol20">#REF!</definedName>
    <definedName name="fcol21">#REF!</definedName>
    <definedName name="fcol22">#REF!</definedName>
    <definedName name="fcol23">#REF!</definedName>
    <definedName name="fcol24">#REF!</definedName>
    <definedName name="fcol3">#REF!</definedName>
    <definedName name="fcol4">#REF!</definedName>
    <definedName name="fcol5">#REF!</definedName>
    <definedName name="fcol6">#REF!</definedName>
    <definedName name="fcol7">#REF!</definedName>
    <definedName name="fcol8">#REF!</definedName>
    <definedName name="fcol9">#REF!</definedName>
    <definedName name="GLBUH">#REF!</definedName>
    <definedName name="GLBUH_OUR">#REF!</definedName>
    <definedName name="GroupOrder">#REF!</definedName>
    <definedName name="HEAD">#REF!</definedName>
    <definedName name="kadr_OUR">#REF!</definedName>
    <definedName name="kassir_OUR">#REF!</definedName>
    <definedName name="LAST_DOC_MODIFY">#REF!</definedName>
    <definedName name="link_row">#REF!</definedName>
    <definedName name="link_saved">#REF!</definedName>
    <definedName name="LONGNAME_OUR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row_a">#REF!</definedName>
    <definedName name="orderrow_b">#REF!</definedName>
    <definedName name="orders">#REF!</definedName>
    <definedName name="ORGNAME_OU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prop_col">#REF!</definedName>
    <definedName name="REGION">#REF!</definedName>
    <definedName name="REGION_OUR">#REF!</definedName>
    <definedName name="REM_DATE_TYPE">#REF!</definedName>
    <definedName name="REM_SONO">#REF!</definedName>
    <definedName name="REM_YEAR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OST">#REF!</definedName>
    <definedName name="Z_1555DB39_CBE3_4976_BFBB_1862E85C835C_.wvu.Cols" localSheetId="0" hidden="1">пр.1!$F:$G</definedName>
    <definedName name="Z_1555DB39_CBE3_4976_BFBB_1862E85C835C_.wvu.FilterData" localSheetId="0" hidden="1">пр.1!$A$23:$G$86</definedName>
    <definedName name="Z_1555DB39_CBE3_4976_BFBB_1862E85C835C_.wvu.PrintArea" localSheetId="0" hidden="1">пр.1!$A$2:$D$86</definedName>
    <definedName name="Z_1555DB39_CBE3_4976_BFBB_1862E85C835C_.wvu.Rows" localSheetId="0" hidden="1">пр.1!$12:$21</definedName>
    <definedName name="Z_32605756_E8DC_461D_BAC2_F4CE20D24F1E_.wvu.FilterData" localSheetId="0" hidden="1">пр.1!$A$23:$D$85</definedName>
    <definedName name="Z_351A52B9_034E_42BE_BE37_A7BAFC6D86FE_.wvu.FilterData" localSheetId="0" hidden="1">пр.1!$A$23:$E$86</definedName>
    <definedName name="Z_351A52B9_034E_42BE_BE37_A7BAFC6D86FE_.wvu.PrintArea" localSheetId="0" hidden="1">пр.1!$A$2:$D$86</definedName>
    <definedName name="Z_351A52B9_034E_42BE_BE37_A7BAFC6D86FE_.wvu.Rows" localSheetId="0" hidden="1">пр.1!$12:$21,пр.1!#REF!,пр.1!$39:$39,пр.1!#REF!,пр.1!$78:$78,пр.1!#REF!,пр.1!#REF!,пр.1!#REF!,пр.1!#REF!,пр.1!#REF!,пр.1!$85:$86</definedName>
    <definedName name="Z_36845929_96F2_4BA5_9ADC_F8E3945CFECA_.wvu.FilterData" localSheetId="0" hidden="1">пр.1!$A$23:$D$85</definedName>
    <definedName name="Z_869652B1_8040_4F92_86AC_85F4ABBE2F27_.wvu.FilterData" localSheetId="0" hidden="1">пр.1!$A$23:$D$85</definedName>
    <definedName name="Z_A8416A04_8D37_463B_9D43_B18D63AA9E39_.wvu.Cols" localSheetId="0" hidden="1">пр.1!$F:$G</definedName>
    <definedName name="Z_A8416A04_8D37_463B_9D43_B18D63AA9E39_.wvu.FilterData" localSheetId="0" hidden="1">пр.1!$A$23:$G$86</definedName>
    <definedName name="Z_A8416A04_8D37_463B_9D43_B18D63AA9E39_.wvu.PrintArea" localSheetId="0" hidden="1">пр.1!$A$2:$D$86</definedName>
    <definedName name="Z_A8416A04_8D37_463B_9D43_B18D63AA9E39_.wvu.Rows" localSheetId="0" hidden="1">пр.1!$12:$21</definedName>
    <definedName name="Z_B88AB303_6B0E_49D8_84C6_7F6BF6215EA3_.wvu.FilterData" localSheetId="0" hidden="1">пр.1!$A$23:$D$85</definedName>
    <definedName name="Z_B88AB303_6B0E_49D8_84C6_7F6BF6215EA3_.wvu.PrintArea" localSheetId="0" hidden="1">пр.1!$A$2:$D$86</definedName>
    <definedName name="Z_D6253E43_B459_47C8_B6A5_931B9946D886_.wvu.FilterData" localSheetId="0" hidden="1">пр.1!$A$23:$D$23</definedName>
    <definedName name="_xlnm.Print_Area" localSheetId="0">пр.1!$A$1:$E$90</definedName>
  </definedNames>
  <calcPr calcId="162913"/>
</workbook>
</file>

<file path=xl/calcChain.xml><?xml version="1.0" encoding="utf-8"?>
<calcChain xmlns="http://schemas.openxmlformats.org/spreadsheetml/2006/main">
  <c r="A9" i="3" l="1"/>
  <c r="A6" i="3"/>
  <c r="A7" i="3" s="1"/>
  <c r="A11" i="3" s="1"/>
  <c r="A5" i="3"/>
</calcChain>
</file>

<file path=xl/sharedStrings.xml><?xml version="1.0" encoding="utf-8"?>
<sst xmlns="http://schemas.openxmlformats.org/spreadsheetml/2006/main" count="111" uniqueCount="99">
  <si>
    <t>к Решению Совета депутатов</t>
  </si>
  <si>
    <t xml:space="preserve">МО «Баргузинский район» </t>
  </si>
  <si>
    <t xml:space="preserve"> «О бюджете муниципального образования</t>
  </si>
  <si>
    <t>(тыс. рублей)</t>
  </si>
  <si>
    <t>Код ГРБС</t>
  </si>
  <si>
    <t>Код вида дохода</t>
  </si>
  <si>
    <t>Наименование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</si>
  <si>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</si>
  <si>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</si>
  <si>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</si>
  <si>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 2 02 15001 05 0000 150</t>
  </si>
  <si>
    <t>Дотации бюджетам муниципальных районов на выравнивание   бюджетной обеспеченности</t>
  </si>
  <si>
    <t>2 02 20000 00 0000 150</t>
  </si>
  <si>
    <t>Субсидии бюджетам бюджетной системы Российской Федерации (межбюджетные субсидии)</t>
  </si>
  <si>
    <t>2 02 25497 05 0000 150</t>
  </si>
  <si>
    <t>2 02 25555 05 0000 150</t>
  </si>
  <si>
    <t xml:space="preserve"> 2 02 29999 05 0000 150</t>
  </si>
  <si>
    <t>Прочие субсидии бюджетам муниципальных районов</t>
  </si>
  <si>
    <t xml:space="preserve"> 2 02 30000 00 0000 150</t>
  </si>
  <si>
    <t>Субвенции бюджетам бюджетной системы Российской Федерации</t>
  </si>
  <si>
    <t>2 02 30021 05 0000 150</t>
  </si>
  <si>
    <t xml:space="preserve"> 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</si>
  <si>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</si>
  <si>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Сумма на осуществление отдельного государственного полномочия по поддержке сельского хозяйства</t>
  </si>
  <si>
    <t>000</t>
  </si>
  <si>
    <t>специалистам муниципальных учреждений культуры</t>
  </si>
  <si>
    <t>педагогическим работникам муниципальных образовательных организаций</t>
  </si>
  <si>
    <t>2 02 35120 05 0000 150</t>
  </si>
  <si>
    <t>2 02 39999 05 0000 150</t>
  </si>
  <si>
    <t>Прочие субвенции бюджетам муниципальных районов</t>
  </si>
  <si>
    <t>Сумма на отдых и оздоровление</t>
  </si>
  <si>
    <t xml:space="preserve"> 2 02 40000 00 0000 150</t>
  </si>
  <si>
    <t xml:space="preserve">  Иные межбюджетные трансферты</t>
  </si>
  <si>
    <t>2 02 40014 05 0000 150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</si>
  <si>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</si>
  <si>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</si>
  <si>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переведенным специалистам в организации, реализующие программы спортивной подготовки</t>
  </si>
  <si>
    <t>Субвенции бюджетам муниципальных районов на администрирование передаваемых органам местного самоуправления государственных полномочий по Закону Республики Бурятия от 8 июля 2008 года №394-IV</t>
  </si>
  <si>
    <t>Сумма по обращению с животными без владельцев</t>
  </si>
  <si>
    <t xml:space="preserve"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 </t>
  </si>
  <si>
    <t>2 02 45303 05 0000 150</t>
  </si>
  <si>
    <t>2 02 25515 05 0000 150</t>
  </si>
  <si>
    <t>норматив на 1 мун служ</t>
  </si>
  <si>
    <t>на 025 и 0,75</t>
  </si>
  <si>
    <t>доля поселений 70 процентов</t>
  </si>
  <si>
    <t>Баргузин</t>
  </si>
  <si>
    <t>Плановый период</t>
  </si>
  <si>
    <t>Субсидии на 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</si>
  <si>
    <t>2 02 49999 05 0000 150</t>
  </si>
  <si>
    <t>2 02 25304 05 0000 150</t>
  </si>
  <si>
    <t>2024 год</t>
  </si>
  <si>
    <t>Приложение 4</t>
  </si>
  <si>
    <t xml:space="preserve">Дотации на выравнивание  бюджетной обеспеченности муниципальных районов (городских округов) из системы Российской Федерации </t>
  </si>
  <si>
    <t xml:space="preserve">Субсидии на содержание инструкторов по физической культуре и спорту </t>
  </si>
  <si>
    <t xml:space="preserve">Субсидии на дорожную деятельность в отношении автомобильных дорог общего пользования местного значения </t>
  </si>
  <si>
    <t>Субсидии на подготовку проектов межевания и проведение кадастровых работ в отношении земельных участков, выделяемых в счет земельных долей</t>
  </si>
  <si>
    <t>Субсидии на реализацию мероприятий по обеспечению жильем молодых семей</t>
  </si>
  <si>
    <t xml:space="preserve">Субсидии на создание условий для устройства развития традиционных отраслей хозяйствования коренных малочисленных народов в местах их традиционного проживания и традиционной хозяйственной деятельности; развитие сферы образования, культуры, в том числе проведение этнокультурных мероприятий, и медициенского обслуживания коренных малочисленных народов; развитие и модернизацию инфраструктуры и информационно-коммуникационных ресурсов в местах традиционного проживания и традиционной хозяйственной деятельности коренных малочисленных народов </t>
  </si>
  <si>
    <t>Субсиди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</si>
  <si>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 организацию горячего питания обучающихся, получающих основное общее, среднее общее образование  в муниципальных общеобразовательных организациях</t>
  </si>
  <si>
    <t>Субсидии муниципальным учреждениям, реализующим программы спортивной подготовки</t>
  </si>
  <si>
    <t>Субсидии на увеличение фонда оплаты труда педагогических работников муниципальных организаций дополнительного образования</t>
  </si>
  <si>
    <t>Субсидии на  организацию бесплатного горячего питания обучающихся, получающих начальное общее образование  в государственных и муниципальных общеобразовательных организациях</t>
  </si>
  <si>
    <t>Субсидии на обеспечение профессиональной переподготовки, повышения квалификации лиц, замещающих муниципальные должности, и муниципальных служащих</t>
  </si>
  <si>
    <t xml:space="preserve">Субсидии на обеспечение муниципальных дошкольных и общеобразовательных организаций педагогическими работниками </t>
  </si>
  <si>
    <t xml:space="preserve">Субвенции  на организацию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 </t>
  </si>
  <si>
    <t>Субвенции на выплату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</si>
  <si>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Субвенции на осуществление отдельных государственных полномочий по уведомительной регистрации коллективных договоров</t>
  </si>
  <si>
    <t>Субвенции  на осуществление государственных полномочий по организации и осуществлению деятельности по опеке и попечительству в Республике Бурятия</t>
  </si>
  <si>
    <t>Субвенции  на 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</si>
  <si>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>Субвенции на 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оьласти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</si>
  <si>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Субвенции на осуществление и администрирование отдельного государственного полномочия по поддержке сельского хозяйства</t>
  </si>
  <si>
    <t>Субвенции  на осуществление государственных полномочий по созданию и организации деятельности административных комиссий</t>
  </si>
  <si>
    <t>Субвенции на администрирование передаваемых органам местного самоуправления государственных полномочий по организации и обеспечению отдыха и оздоровления детей</t>
  </si>
  <si>
    <t>Субвенции на осуществление  государственных полномочий по обеспечению жилыми помещениями детей - сирот и детей, оставшихся без попечения родителей, лиц из числа детей-сирот и детей, оставшихся без попечения родителей</t>
  </si>
  <si>
    <t>Иные межбюджетные трансферты  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 (за счет средств республиканского бюджета)</t>
  </si>
  <si>
    <t>Субсидии  на оплату труда обслуживающего персонала муниципальных общеобразовательных организаций, а также на оплату услуг сторонними организациями за выполнение работ (оказание услуг)</t>
  </si>
  <si>
    <t>Субсидии  на повышение средней заработной платы работников муниципальных учреждений культуры</t>
  </si>
  <si>
    <t>Субсидии на повышение средней заработной платы педагогических работников муниципальных учреждений дополнительного образования отрасли «Культура»</t>
  </si>
  <si>
    <t>Субвенции  на осуществление государственных полномочий по расчету и предоставлению дотаций поселениям</t>
  </si>
  <si>
    <t>Субвенции на осуществление государственных полномочий по хранению, комплектованию, учету и использованию архивного документов Республики Бурятия</t>
  </si>
  <si>
    <t>Субвенции  на осуществление отдельных  государственных полномочий по регулированию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</si>
  <si>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 xml:space="preserve">Субвенции на осуществление и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 </t>
  </si>
  <si>
    <t xml:space="preserve">Субвенции на 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 </t>
  </si>
  <si>
    <t>Субвенции на финансовое обеспечение получения дошкольного образования в муниципальных образовательных организациях</t>
  </si>
  <si>
    <t>Субвенции на обеспечение прав детей, находящихся в трудной  жизненной  ситуации, на отдых и оздоровление и организацию деятельности по обеспечению прав детей, находящихся в трудной жизненной ситуации, на отдых и оздоровление:</t>
  </si>
  <si>
    <t>Субсидии  на развитие общественной инфраструктуры</t>
  </si>
  <si>
    <t>Субсидии на реализацию первоочередных мероприятий по модернизации, капитальному ремонту и подготовке к отопительному сезонц объектов коммунальный инфраструктуры, находящихся в муниципальной собственности</t>
  </si>
  <si>
    <t xml:space="preserve">Субсидии на реализацию мероприятий регионального проекта "Социальная активность" </t>
  </si>
  <si>
    <t>2 02 25511 05 0000 150</t>
  </si>
  <si>
    <t>Субсидии на проведение комплексных кадастровых работ</t>
  </si>
  <si>
    <t xml:space="preserve">Субвенции на администрирование </t>
  </si>
  <si>
    <t xml:space="preserve">Субвенции  на осуществление и администрирование отдельного государственного полномочия на капитальный (текущий) ремонт и содержание сибиреязвенных захоронений и скотомогильников (биотермических ям) </t>
  </si>
  <si>
    <t>Субвенции на осуществление отдельного государственного полномочия на капитальный (текущий) ремонт и содержание сибиреязвенных захоронений и скотомогильников (биотермических ям)</t>
  </si>
  <si>
    <t>Сумма  на организацию деятельности</t>
  </si>
  <si>
    <t>Иные  межбюджетные трансферты  на 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</si>
  <si>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>ОБЪЁМ БЕЗВОЗМЕЗДНЫХ ПОСТУПЛЕНИЙ НА 2024  -  2025 ГОДЫ</t>
  </si>
  <si>
    <t>2025 год</t>
  </si>
  <si>
    <t xml:space="preserve"> «Баргузинский район» на 2023  год и на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</si>
</sst>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000"/>
    <numFmt numFmtId="166" formatCode="#,##0.00000"/>
    <numFmt numFmtId="167" formatCode="#,##0.000000"/>
    <numFmt numFmtId="168" formatCode="#,##0.000"/>
    <numFmt numFmtId="170" formatCode="#,##0.000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0" xfId="0" applyFont="1" applyFill="1"/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65" fontId="4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/>
    <xf numFmtId="0" fontId="7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0" xfId="0" applyFont="1"/>
    <xf numFmtId="0" fontId="2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8" fontId="4" fillId="0" borderId="0" xfId="0" applyNumberFormat="1" applyFont="1" applyFill="1"/>
    <xf numFmtId="168" fontId="9" fillId="0" borderId="0" xfId="0" applyNumberFormat="1" applyFont="1"/>
    <xf numFmtId="0" fontId="4" fillId="0" borderId="0" xfId="0" applyFont="1" applyAlignment="1">
      <alignment horizontal="center"/>
    </xf>
    <xf numFmtId="167" fontId="4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justify" wrapText="1"/>
    </xf>
    <xf numFmtId="4" fontId="2" fillId="0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/>
    <xf numFmtId="166" fontId="2" fillId="0" borderId="0" xfId="0" applyNumberFormat="1" applyFont="1"/>
    <xf numFmtId="167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0" borderId="0" xfId="0" applyNumberFormat="1" applyFont="1" applyFill="1"/>
    <xf numFmtId="4" fontId="9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M98"/>
  <sheetViews>
    <sheetView tabSelected="1" view="pageBreakPreview" topLeftCell="A85" zoomScaleSheetLayoutView="100" workbookViewId="0">
      <selection activeCell="J92" sqref="J92"/>
    </sheetView>
  </sheetViews>
  <sheetFormatPr defaultColWidth="9.140625" defaultRowHeight="15.75" x14ac:dyDescent="0.25"/>
  <cols>
    <col min="1" max="1" width="5.85546875" style="1" customWidth="1"/>
    <col min="2" max="2" width="22.42578125" style="1" customWidth="1"/>
    <col min="3" max="3" width="47.5703125" style="1" customWidth="1"/>
    <col min="4" max="4" width="13.5703125" style="31" customWidth="1"/>
    <col min="5" max="5" width="17.140625" style="54" customWidth="1"/>
    <col min="6" max="6" width="8.7109375" style="2" customWidth="1"/>
    <col min="7" max="7" width="12.42578125" style="62" customWidth="1"/>
    <col min="8" max="8" width="17.28515625" style="62" customWidth="1"/>
    <col min="9" max="10" width="17.7109375" style="2" customWidth="1"/>
    <col min="11" max="11" width="13.42578125" style="2" customWidth="1"/>
    <col min="12" max="12" width="14.140625" style="2" customWidth="1"/>
    <col min="13" max="13" width="14.28515625" style="2" customWidth="1"/>
    <col min="14" max="15" width="9.140625" style="2"/>
    <col min="16" max="16" width="9.5703125" style="2" bestFit="1" customWidth="1"/>
    <col min="17" max="16384" width="9.140625" style="2"/>
  </cols>
  <sheetData>
    <row r="2" spans="1:13" x14ac:dyDescent="0.25">
      <c r="E2" s="8" t="s">
        <v>51</v>
      </c>
    </row>
    <row r="3" spans="1:13" x14ac:dyDescent="0.25">
      <c r="E3" s="8" t="s">
        <v>0</v>
      </c>
    </row>
    <row r="4" spans="1:13" x14ac:dyDescent="0.25">
      <c r="E4" s="8" t="s">
        <v>1</v>
      </c>
    </row>
    <row r="5" spans="1:13" x14ac:dyDescent="0.25">
      <c r="B5" s="3"/>
      <c r="E5" s="8" t="s">
        <v>2</v>
      </c>
    </row>
    <row r="6" spans="1:13" x14ac:dyDescent="0.25">
      <c r="B6" s="4"/>
      <c r="E6" s="11" t="s">
        <v>98</v>
      </c>
    </row>
    <row r="7" spans="1:13" x14ac:dyDescent="0.25">
      <c r="B7" s="6"/>
      <c r="D7" s="5"/>
      <c r="E7" s="11"/>
    </row>
    <row r="8" spans="1:13" x14ac:dyDescent="0.25">
      <c r="B8" s="6"/>
      <c r="C8" s="7"/>
      <c r="D8" s="8"/>
    </row>
    <row r="9" spans="1:13" x14ac:dyDescent="0.25">
      <c r="A9" s="9"/>
      <c r="B9" s="9"/>
      <c r="C9" s="9"/>
      <c r="D9" s="10"/>
    </row>
    <row r="10" spans="1:13" x14ac:dyDescent="0.25">
      <c r="A10" s="9"/>
      <c r="B10" s="9"/>
      <c r="C10" s="9"/>
      <c r="D10" s="10"/>
      <c r="E10" s="11"/>
    </row>
    <row r="11" spans="1:13" x14ac:dyDescent="0.25">
      <c r="A11" s="77" t="s">
        <v>96</v>
      </c>
      <c r="B11" s="77"/>
      <c r="C11" s="77"/>
      <c r="D11" s="77"/>
      <c r="J11" s="39"/>
      <c r="K11" s="39"/>
      <c r="L11" s="39"/>
      <c r="M11" s="39"/>
    </row>
    <row r="12" spans="1:13" hidden="1" x14ac:dyDescent="0.25">
      <c r="D12" s="7"/>
      <c r="J12" s="39"/>
      <c r="K12" s="39"/>
      <c r="L12" s="39"/>
      <c r="M12" s="39"/>
    </row>
    <row r="13" spans="1:13" hidden="1" x14ac:dyDescent="0.25">
      <c r="D13" s="7"/>
      <c r="J13" s="39"/>
      <c r="K13" s="39"/>
      <c r="L13" s="39"/>
      <c r="M13" s="39"/>
    </row>
    <row r="14" spans="1:13" hidden="1" x14ac:dyDescent="0.25">
      <c r="B14" s="3"/>
      <c r="D14" s="7"/>
      <c r="J14" s="39"/>
      <c r="K14" s="39"/>
      <c r="L14" s="39"/>
      <c r="M14" s="39"/>
    </row>
    <row r="15" spans="1:13" hidden="1" x14ac:dyDescent="0.25">
      <c r="B15" s="4"/>
      <c r="D15" s="7"/>
      <c r="J15" s="39"/>
      <c r="K15" s="39"/>
      <c r="L15" s="39"/>
      <c r="M15" s="39"/>
    </row>
    <row r="16" spans="1:13" hidden="1" x14ac:dyDescent="0.25">
      <c r="B16" s="6"/>
      <c r="D16" s="7"/>
      <c r="J16" s="39"/>
      <c r="K16" s="39"/>
      <c r="L16" s="39"/>
      <c r="M16" s="39"/>
    </row>
    <row r="17" spans="1:13" hidden="1" x14ac:dyDescent="0.25">
      <c r="B17" s="6"/>
      <c r="C17" s="7"/>
      <c r="D17" s="8"/>
      <c r="J17" s="39"/>
      <c r="K17" s="39"/>
      <c r="L17" s="39"/>
      <c r="M17" s="39"/>
    </row>
    <row r="18" spans="1:13" ht="12.75" hidden="1" customHeight="1" x14ac:dyDescent="0.25">
      <c r="A18" s="9"/>
      <c r="B18" s="9"/>
      <c r="C18" s="9"/>
      <c r="D18" s="10"/>
      <c r="J18" s="39"/>
      <c r="K18" s="39"/>
      <c r="L18" s="39"/>
      <c r="M18" s="39"/>
    </row>
    <row r="19" spans="1:13" ht="12.75" hidden="1" customHeight="1" x14ac:dyDescent="0.25">
      <c r="A19" s="9"/>
      <c r="B19" s="9"/>
      <c r="C19" s="9"/>
      <c r="D19" s="10"/>
      <c r="J19" s="39"/>
      <c r="K19" s="39"/>
      <c r="L19" s="39"/>
      <c r="M19" s="39"/>
    </row>
    <row r="20" spans="1:13" ht="17.25" hidden="1" customHeight="1" x14ac:dyDescent="0.25">
      <c r="A20" s="77"/>
      <c r="B20" s="77"/>
      <c r="C20" s="77"/>
      <c r="D20" s="77"/>
      <c r="J20" s="39"/>
      <c r="K20" s="39"/>
      <c r="L20" s="39"/>
      <c r="M20" s="39"/>
    </row>
    <row r="21" spans="1:13" hidden="1" x14ac:dyDescent="0.25">
      <c r="A21" s="12"/>
      <c r="B21" s="12"/>
      <c r="C21" s="12"/>
      <c r="D21" s="13"/>
      <c r="J21" s="39"/>
      <c r="K21" s="39"/>
      <c r="L21" s="39"/>
      <c r="M21" s="39"/>
    </row>
    <row r="22" spans="1:13" x14ac:dyDescent="0.25">
      <c r="B22" s="14"/>
      <c r="C22" s="15"/>
      <c r="E22" s="8" t="s">
        <v>3</v>
      </c>
      <c r="J22" s="39"/>
      <c r="K22" s="39"/>
      <c r="L22" s="39"/>
      <c r="M22" s="39"/>
    </row>
    <row r="23" spans="1:13" ht="25.5" customHeight="1" x14ac:dyDescent="0.25">
      <c r="A23" s="71" t="s">
        <v>4</v>
      </c>
      <c r="B23" s="71" t="s">
        <v>5</v>
      </c>
      <c r="C23" s="71" t="s">
        <v>6</v>
      </c>
      <c r="D23" s="78" t="s">
        <v>46</v>
      </c>
      <c r="E23" s="78"/>
    </row>
    <row r="24" spans="1:13" x14ac:dyDescent="0.25">
      <c r="A24" s="71"/>
      <c r="B24" s="71"/>
      <c r="C24" s="71"/>
      <c r="D24" s="45" t="s">
        <v>50</v>
      </c>
      <c r="E24" s="45" t="s">
        <v>97</v>
      </c>
    </row>
    <row r="25" spans="1:13" ht="38.25" x14ac:dyDescent="0.25">
      <c r="A25" s="16"/>
      <c r="B25" s="17" t="s">
        <v>7</v>
      </c>
      <c r="C25" s="18" t="s">
        <v>8</v>
      </c>
      <c r="D25" s="70">
        <v>786538.19999999984</v>
      </c>
      <c r="E25" s="70">
        <v>779474.60000000009</v>
      </c>
      <c r="I25" s="46"/>
      <c r="J25" s="46"/>
      <c r="K25" s="36"/>
      <c r="L25" s="36"/>
      <c r="M25" s="36"/>
    </row>
    <row r="26" spans="1:13" ht="38.25" x14ac:dyDescent="0.25">
      <c r="A26" s="20"/>
      <c r="B26" s="21" t="s">
        <v>9</v>
      </c>
      <c r="C26" s="18" t="s">
        <v>52</v>
      </c>
      <c r="D26" s="32">
        <v>189117.9</v>
      </c>
      <c r="E26" s="32">
        <v>189117.9</v>
      </c>
      <c r="I26" s="46"/>
      <c r="J26" s="36"/>
      <c r="K26" s="36"/>
      <c r="L26" s="36"/>
      <c r="M26" s="36"/>
    </row>
    <row r="27" spans="1:13" ht="25.5" x14ac:dyDescent="0.25">
      <c r="A27" s="41">
        <v>863</v>
      </c>
      <c r="B27" s="42" t="s">
        <v>10</v>
      </c>
      <c r="C27" s="22" t="s">
        <v>11</v>
      </c>
      <c r="D27" s="48">
        <v>189117.9</v>
      </c>
      <c r="E27" s="47">
        <v>189117.9</v>
      </c>
      <c r="J27" s="36"/>
      <c r="K27" s="36"/>
      <c r="L27" s="36"/>
      <c r="M27" s="36"/>
    </row>
    <row r="28" spans="1:13" ht="25.5" x14ac:dyDescent="0.25">
      <c r="A28" s="41"/>
      <c r="B28" s="21" t="s">
        <v>12</v>
      </c>
      <c r="C28" s="18" t="s">
        <v>13</v>
      </c>
      <c r="D28" s="32">
        <v>235563.3</v>
      </c>
      <c r="E28" s="32">
        <v>225924</v>
      </c>
      <c r="I28" s="46"/>
      <c r="J28" s="36"/>
      <c r="K28" s="36"/>
      <c r="L28" s="36"/>
      <c r="M28" s="36"/>
    </row>
    <row r="29" spans="1:13" ht="66.599999999999994" customHeight="1" x14ac:dyDescent="0.25">
      <c r="A29" s="52">
        <v>866</v>
      </c>
      <c r="B29" s="51" t="s">
        <v>49</v>
      </c>
      <c r="C29" s="56" t="s">
        <v>62</v>
      </c>
      <c r="D29" s="53">
        <v>15102.6</v>
      </c>
      <c r="E29" s="47">
        <v>15008.3</v>
      </c>
      <c r="J29" s="36"/>
      <c r="K29" s="36"/>
      <c r="L29" s="36"/>
      <c r="M29" s="36"/>
    </row>
    <row r="30" spans="1:13" ht="25.5" x14ac:dyDescent="0.25">
      <c r="A30" s="41">
        <v>867</v>
      </c>
      <c r="B30" s="42" t="s">
        <v>14</v>
      </c>
      <c r="C30" s="22" t="s">
        <v>56</v>
      </c>
      <c r="D30" s="48">
        <v>1859.5</v>
      </c>
      <c r="E30" s="47">
        <v>1859.5</v>
      </c>
      <c r="J30" s="36"/>
      <c r="K30" s="36"/>
      <c r="L30" s="36"/>
      <c r="M30" s="40"/>
    </row>
    <row r="31" spans="1:13" ht="25.5" x14ac:dyDescent="0.25">
      <c r="A31" s="66">
        <v>864</v>
      </c>
      <c r="B31" s="65" t="s">
        <v>89</v>
      </c>
      <c r="C31" s="22" t="s">
        <v>90</v>
      </c>
      <c r="D31" s="67">
        <v>2471.8000000000002</v>
      </c>
      <c r="E31" s="47">
        <v>0</v>
      </c>
      <c r="J31" s="36"/>
      <c r="K31" s="36"/>
      <c r="L31" s="36"/>
      <c r="M31" s="40"/>
    </row>
    <row r="32" spans="1:13" ht="161.25" customHeight="1" x14ac:dyDescent="0.25">
      <c r="A32" s="41">
        <v>868</v>
      </c>
      <c r="B32" s="42" t="s">
        <v>41</v>
      </c>
      <c r="C32" s="22" t="s">
        <v>57</v>
      </c>
      <c r="D32" s="60">
        <v>129</v>
      </c>
      <c r="E32" s="47">
        <v>126.1</v>
      </c>
      <c r="J32" s="36"/>
      <c r="K32" s="36"/>
      <c r="L32" s="36"/>
      <c r="M32" s="36"/>
    </row>
    <row r="33" spans="1:13" ht="46.5" customHeight="1" x14ac:dyDescent="0.25">
      <c r="A33" s="41">
        <v>864</v>
      </c>
      <c r="B33" s="42" t="s">
        <v>15</v>
      </c>
      <c r="C33" s="22" t="s">
        <v>58</v>
      </c>
      <c r="D33" s="48">
        <v>2840.5</v>
      </c>
      <c r="E33" s="47">
        <v>0</v>
      </c>
      <c r="J33" s="36"/>
      <c r="K33" s="36"/>
      <c r="L33" s="36"/>
      <c r="M33" s="36"/>
    </row>
    <row r="34" spans="1:13" x14ac:dyDescent="0.25">
      <c r="A34" s="41"/>
      <c r="B34" s="21" t="s">
        <v>16</v>
      </c>
      <c r="C34" s="18" t="s">
        <v>17</v>
      </c>
      <c r="D34" s="32">
        <v>213159.9</v>
      </c>
      <c r="E34" s="32">
        <v>208930.1</v>
      </c>
      <c r="J34" s="36"/>
      <c r="K34" s="36"/>
      <c r="L34" s="36"/>
      <c r="M34" s="36"/>
    </row>
    <row r="35" spans="1:13" ht="25.5" x14ac:dyDescent="0.25">
      <c r="A35" s="72">
        <v>867</v>
      </c>
      <c r="B35" s="71" t="s">
        <v>16</v>
      </c>
      <c r="C35" s="22" t="s">
        <v>53</v>
      </c>
      <c r="D35" s="48">
        <v>554.5</v>
      </c>
      <c r="E35" s="47">
        <v>554.5</v>
      </c>
      <c r="J35" s="36"/>
      <c r="K35" s="36"/>
      <c r="L35" s="36"/>
      <c r="M35" s="36"/>
    </row>
    <row r="36" spans="1:13" ht="25.5" x14ac:dyDescent="0.25">
      <c r="A36" s="72"/>
      <c r="B36" s="71"/>
      <c r="C36" s="22" t="s">
        <v>88</v>
      </c>
      <c r="D36" s="67">
        <v>100</v>
      </c>
      <c r="E36" s="47">
        <v>100</v>
      </c>
      <c r="J36" s="36"/>
      <c r="K36" s="36"/>
      <c r="L36" s="36"/>
      <c r="M36" s="36"/>
    </row>
    <row r="37" spans="1:13" ht="25.5" x14ac:dyDescent="0.25">
      <c r="A37" s="72"/>
      <c r="B37" s="71"/>
      <c r="C37" s="22" t="s">
        <v>60</v>
      </c>
      <c r="D37" s="48">
        <v>15710.3</v>
      </c>
      <c r="E37" s="47">
        <v>15710.3</v>
      </c>
      <c r="J37" s="36"/>
      <c r="K37" s="36"/>
      <c r="L37" s="36"/>
      <c r="M37" s="36"/>
    </row>
    <row r="38" spans="1:13" ht="38.25" x14ac:dyDescent="0.25">
      <c r="A38" s="72">
        <v>866</v>
      </c>
      <c r="B38" s="71" t="s">
        <v>16</v>
      </c>
      <c r="C38" s="22" t="s">
        <v>61</v>
      </c>
      <c r="D38" s="48">
        <v>13460.8</v>
      </c>
      <c r="E38" s="47">
        <v>13460.8</v>
      </c>
      <c r="J38" s="36"/>
      <c r="K38" s="36"/>
      <c r="L38" s="36"/>
      <c r="M38" s="36"/>
    </row>
    <row r="39" spans="1:13" ht="60.75" customHeight="1" x14ac:dyDescent="0.25">
      <c r="A39" s="72"/>
      <c r="B39" s="71"/>
      <c r="C39" s="22" t="s">
        <v>64</v>
      </c>
      <c r="D39" s="48">
        <v>310</v>
      </c>
      <c r="E39" s="47">
        <v>310</v>
      </c>
      <c r="J39" s="36"/>
      <c r="K39" s="36"/>
      <c r="L39" s="36"/>
      <c r="M39" s="36"/>
    </row>
    <row r="40" spans="1:13" ht="74.25" customHeight="1" x14ac:dyDescent="0.25">
      <c r="A40" s="72"/>
      <c r="B40" s="71"/>
      <c r="C40" s="22" t="s">
        <v>59</v>
      </c>
      <c r="D40" s="48">
        <v>4795.2</v>
      </c>
      <c r="E40" s="47">
        <v>4801</v>
      </c>
      <c r="J40" s="36"/>
      <c r="K40" s="36"/>
      <c r="L40" s="36"/>
      <c r="M40" s="36"/>
    </row>
    <row r="41" spans="1:13" ht="74.25" customHeight="1" x14ac:dyDescent="0.25">
      <c r="A41" s="72"/>
      <c r="B41" s="71"/>
      <c r="C41" s="22" t="s">
        <v>76</v>
      </c>
      <c r="D41" s="61">
        <v>101535.6</v>
      </c>
      <c r="E41" s="47">
        <v>101625.5</v>
      </c>
      <c r="J41" s="36"/>
      <c r="K41" s="36"/>
      <c r="L41" s="36"/>
      <c r="M41" s="36"/>
    </row>
    <row r="42" spans="1:13" ht="80.25" customHeight="1" x14ac:dyDescent="0.25">
      <c r="A42" s="72"/>
      <c r="B42" s="71"/>
      <c r="C42" s="22" t="s">
        <v>47</v>
      </c>
      <c r="D42" s="48">
        <v>482.5</v>
      </c>
      <c r="E42" s="47">
        <v>457</v>
      </c>
      <c r="J42" s="36"/>
      <c r="K42" s="36"/>
      <c r="L42" s="36"/>
      <c r="M42" s="36"/>
    </row>
    <row r="43" spans="1:13" ht="45" customHeight="1" x14ac:dyDescent="0.25">
      <c r="A43" s="71">
        <v>864</v>
      </c>
      <c r="B43" s="71" t="s">
        <v>16</v>
      </c>
      <c r="C43" s="30" t="s">
        <v>54</v>
      </c>
      <c r="D43" s="48">
        <v>30754.5</v>
      </c>
      <c r="E43" s="47">
        <v>30754.5</v>
      </c>
      <c r="J43" s="36"/>
      <c r="K43" s="36"/>
      <c r="L43" s="36"/>
      <c r="M43" s="36"/>
    </row>
    <row r="44" spans="1:13" ht="71.25" customHeight="1" x14ac:dyDescent="0.25">
      <c r="A44" s="71"/>
      <c r="B44" s="71"/>
      <c r="C44" s="68" t="s">
        <v>87</v>
      </c>
      <c r="D44" s="67">
        <v>5645</v>
      </c>
      <c r="E44" s="47">
        <v>5645</v>
      </c>
      <c r="J44" s="36"/>
      <c r="K44" s="36"/>
      <c r="L44" s="36"/>
      <c r="M44" s="36"/>
    </row>
    <row r="45" spans="1:13" ht="52.5" customHeight="1" x14ac:dyDescent="0.25">
      <c r="A45" s="74"/>
      <c r="B45" s="74"/>
      <c r="C45" s="23" t="s">
        <v>55</v>
      </c>
      <c r="D45" s="34">
        <v>1080</v>
      </c>
      <c r="E45" s="47">
        <v>1080</v>
      </c>
      <c r="J45" s="36"/>
      <c r="K45" s="36"/>
      <c r="L45" s="36"/>
      <c r="M45" s="36"/>
    </row>
    <row r="46" spans="1:13" ht="30.75" customHeight="1" x14ac:dyDescent="0.25">
      <c r="A46" s="73">
        <v>868</v>
      </c>
      <c r="B46" s="73" t="s">
        <v>16</v>
      </c>
      <c r="C46" s="22" t="s">
        <v>86</v>
      </c>
      <c r="D46" s="34">
        <v>4300</v>
      </c>
      <c r="E46" s="47">
        <v>0</v>
      </c>
      <c r="J46" s="36"/>
      <c r="K46" s="36"/>
      <c r="L46" s="36"/>
      <c r="M46" s="36"/>
    </row>
    <row r="47" spans="1:13" ht="58.5" customHeight="1" x14ac:dyDescent="0.25">
      <c r="A47" s="73"/>
      <c r="B47" s="73"/>
      <c r="C47" s="22" t="s">
        <v>63</v>
      </c>
      <c r="D47" s="48">
        <v>143</v>
      </c>
      <c r="E47" s="47">
        <v>143</v>
      </c>
      <c r="J47" s="36"/>
      <c r="K47" s="36"/>
      <c r="L47" s="36"/>
      <c r="M47" s="36"/>
    </row>
    <row r="48" spans="1:13" ht="25.5" x14ac:dyDescent="0.25">
      <c r="A48" s="71">
        <v>865</v>
      </c>
      <c r="B48" s="71" t="s">
        <v>16</v>
      </c>
      <c r="C48" s="22" t="s">
        <v>77</v>
      </c>
      <c r="D48" s="48">
        <v>23202.3</v>
      </c>
      <c r="E48" s="47">
        <v>23202.3</v>
      </c>
      <c r="J48" s="36"/>
      <c r="K48" s="36"/>
      <c r="L48" s="36"/>
      <c r="M48" s="36"/>
    </row>
    <row r="49" spans="1:13" ht="51" x14ac:dyDescent="0.25">
      <c r="A49" s="80"/>
      <c r="B49" s="80"/>
      <c r="C49" s="22" t="s">
        <v>78</v>
      </c>
      <c r="D49" s="48">
        <v>11086.2</v>
      </c>
      <c r="E49" s="47">
        <v>11086.2</v>
      </c>
      <c r="J49" s="36"/>
      <c r="K49" s="36"/>
      <c r="L49" s="36"/>
      <c r="M49" s="36"/>
    </row>
    <row r="50" spans="1:13" ht="25.5" x14ac:dyDescent="0.25">
      <c r="A50" s="41"/>
      <c r="B50" s="21" t="s">
        <v>18</v>
      </c>
      <c r="C50" s="18" t="s">
        <v>19</v>
      </c>
      <c r="D50" s="32">
        <v>330162.59999999992</v>
      </c>
      <c r="E50" s="32">
        <v>334394.39999999997</v>
      </c>
      <c r="F50" s="32"/>
      <c r="G50" s="32"/>
      <c r="J50" s="36"/>
      <c r="K50" s="36"/>
      <c r="L50" s="36"/>
      <c r="M50" s="36"/>
    </row>
    <row r="51" spans="1:13" ht="88.5" customHeight="1" x14ac:dyDescent="0.25">
      <c r="A51" s="41">
        <v>866</v>
      </c>
      <c r="B51" s="42" t="s">
        <v>20</v>
      </c>
      <c r="C51" s="22" t="s">
        <v>66</v>
      </c>
      <c r="D51" s="35">
        <v>4456.3</v>
      </c>
      <c r="E51" s="47">
        <v>4432.2</v>
      </c>
      <c r="J51" s="36"/>
      <c r="K51" s="36"/>
      <c r="L51" s="36"/>
      <c r="M51" s="36"/>
    </row>
    <row r="52" spans="1:13" ht="38.25" x14ac:dyDescent="0.25">
      <c r="A52" s="41"/>
      <c r="B52" s="21" t="s">
        <v>21</v>
      </c>
      <c r="C52" s="18" t="s">
        <v>22</v>
      </c>
      <c r="D52" s="32">
        <v>319987.59999999992</v>
      </c>
      <c r="E52" s="32">
        <v>324243.8</v>
      </c>
      <c r="F52" s="32"/>
      <c r="G52" s="32"/>
      <c r="J52" s="36"/>
      <c r="K52" s="36"/>
      <c r="L52" s="36"/>
      <c r="M52" s="36"/>
    </row>
    <row r="53" spans="1:13" ht="47.25" customHeight="1" x14ac:dyDescent="0.25">
      <c r="A53" s="41">
        <v>863</v>
      </c>
      <c r="B53" s="42" t="s">
        <v>21</v>
      </c>
      <c r="C53" s="22" t="s">
        <v>79</v>
      </c>
      <c r="D53" s="48">
        <v>70.7</v>
      </c>
      <c r="E53" s="47">
        <v>73.599999999999994</v>
      </c>
      <c r="J53" s="36"/>
      <c r="K53" s="36"/>
      <c r="L53" s="36"/>
      <c r="M53" s="36"/>
    </row>
    <row r="54" spans="1:13" ht="69" customHeight="1" x14ac:dyDescent="0.25">
      <c r="A54" s="72">
        <v>868</v>
      </c>
      <c r="B54" s="71" t="s">
        <v>21</v>
      </c>
      <c r="C54" s="22" t="s">
        <v>69</v>
      </c>
      <c r="D54" s="48">
        <v>1166.8</v>
      </c>
      <c r="E54" s="47">
        <v>1166.8</v>
      </c>
      <c r="J54" s="36"/>
      <c r="K54" s="36"/>
      <c r="L54" s="36"/>
      <c r="M54" s="36"/>
    </row>
    <row r="55" spans="1:13" ht="55.5" customHeight="1" x14ac:dyDescent="0.25">
      <c r="A55" s="72"/>
      <c r="B55" s="71"/>
      <c r="C55" s="22" t="s">
        <v>68</v>
      </c>
      <c r="D55" s="48">
        <v>2333.6999999999998</v>
      </c>
      <c r="E55" s="47">
        <v>2333.6999999999998</v>
      </c>
      <c r="J55" s="36"/>
      <c r="K55" s="36"/>
      <c r="L55" s="36"/>
      <c r="M55" s="36"/>
    </row>
    <row r="56" spans="1:13" ht="60" customHeight="1" x14ac:dyDescent="0.25">
      <c r="A56" s="72"/>
      <c r="B56" s="71"/>
      <c r="C56" s="22" t="s">
        <v>80</v>
      </c>
      <c r="D56" s="48">
        <v>1141.5999999999999</v>
      </c>
      <c r="E56" s="47">
        <v>1141.5999999999999</v>
      </c>
      <c r="J56" s="36"/>
      <c r="K56" s="36"/>
      <c r="L56" s="36"/>
      <c r="M56" s="36"/>
    </row>
    <row r="57" spans="1:13" ht="76.5" x14ac:dyDescent="0.25">
      <c r="A57" s="72"/>
      <c r="B57" s="71"/>
      <c r="C57" s="22" t="s">
        <v>81</v>
      </c>
      <c r="D57" s="48">
        <v>3.2</v>
      </c>
      <c r="E57" s="47">
        <v>3.2</v>
      </c>
      <c r="J57" s="36"/>
      <c r="K57" s="36"/>
      <c r="L57" s="36"/>
      <c r="M57" s="36"/>
    </row>
    <row r="58" spans="1:13" ht="38.25" x14ac:dyDescent="0.25">
      <c r="A58" s="72"/>
      <c r="B58" s="71"/>
      <c r="C58" s="22" t="s">
        <v>67</v>
      </c>
      <c r="D58" s="35">
        <v>202.3</v>
      </c>
      <c r="E58" s="47">
        <v>202.3</v>
      </c>
      <c r="J58" s="36"/>
      <c r="K58" s="36"/>
      <c r="L58" s="36"/>
      <c r="M58" s="36"/>
    </row>
    <row r="59" spans="1:13" ht="38.25" x14ac:dyDescent="0.25">
      <c r="A59" s="72"/>
      <c r="B59" s="71"/>
      <c r="C59" s="22" t="s">
        <v>72</v>
      </c>
      <c r="D59" s="48">
        <v>250.3</v>
      </c>
      <c r="E59" s="47">
        <v>250.3</v>
      </c>
      <c r="J59" s="36"/>
      <c r="K59" s="36"/>
      <c r="L59" s="36"/>
      <c r="M59" s="36"/>
    </row>
    <row r="60" spans="1:13" ht="51" customHeight="1" x14ac:dyDescent="0.25">
      <c r="A60" s="72"/>
      <c r="B60" s="71"/>
      <c r="C60" s="22" t="s">
        <v>71</v>
      </c>
      <c r="D60" s="48">
        <v>186.7</v>
      </c>
      <c r="E60" s="67">
        <v>186.7</v>
      </c>
      <c r="J60" s="36"/>
      <c r="K60" s="36"/>
      <c r="L60" s="36"/>
      <c r="M60" s="36"/>
    </row>
    <row r="61" spans="1:13" ht="38.25" x14ac:dyDescent="0.25">
      <c r="A61" s="72"/>
      <c r="B61" s="71"/>
      <c r="C61" s="25" t="s">
        <v>23</v>
      </c>
      <c r="D61" s="43">
        <v>185</v>
      </c>
      <c r="E61" s="43">
        <v>185</v>
      </c>
      <c r="J61" s="36"/>
      <c r="K61" s="36"/>
      <c r="L61" s="36"/>
      <c r="M61" s="36"/>
    </row>
    <row r="62" spans="1:13" ht="38.25" x14ac:dyDescent="0.25">
      <c r="A62" s="72"/>
      <c r="B62" s="71"/>
      <c r="C62" s="25" t="s">
        <v>71</v>
      </c>
      <c r="D62" s="43">
        <v>1.7</v>
      </c>
      <c r="E62" s="43">
        <v>1.7</v>
      </c>
      <c r="J62" s="36"/>
      <c r="K62" s="36"/>
      <c r="L62" s="36"/>
      <c r="M62" s="36"/>
    </row>
    <row r="63" spans="1:13" ht="63.75" x14ac:dyDescent="0.25">
      <c r="A63" s="72"/>
      <c r="B63" s="71"/>
      <c r="C63" s="22" t="s">
        <v>74</v>
      </c>
      <c r="D63" s="48">
        <v>110.1</v>
      </c>
      <c r="E63" s="47">
        <v>110.1</v>
      </c>
      <c r="J63" s="36"/>
      <c r="K63" s="36"/>
      <c r="L63" s="36"/>
      <c r="M63" s="36"/>
    </row>
    <row r="64" spans="1:13" ht="63.75" x14ac:dyDescent="0.25">
      <c r="A64" s="72"/>
      <c r="B64" s="71"/>
      <c r="C64" s="22" t="s">
        <v>82</v>
      </c>
      <c r="D64" s="48">
        <v>804.1</v>
      </c>
      <c r="E64" s="67">
        <v>804.1</v>
      </c>
      <c r="J64" s="36"/>
      <c r="K64" s="36"/>
      <c r="L64" s="36"/>
      <c r="M64" s="36"/>
    </row>
    <row r="65" spans="1:13" x14ac:dyDescent="0.25">
      <c r="A65" s="72"/>
      <c r="B65" s="71"/>
      <c r="C65" s="25" t="s">
        <v>38</v>
      </c>
      <c r="D65" s="43">
        <v>792.2</v>
      </c>
      <c r="E65" s="43">
        <v>792.2</v>
      </c>
      <c r="J65" s="36"/>
      <c r="K65" s="36"/>
      <c r="L65" s="36"/>
      <c r="M65" s="36"/>
    </row>
    <row r="66" spans="1:13" x14ac:dyDescent="0.25">
      <c r="A66" s="72"/>
      <c r="B66" s="71"/>
      <c r="C66" s="25" t="s">
        <v>91</v>
      </c>
      <c r="D66" s="43">
        <v>11.9</v>
      </c>
      <c r="E66" s="43">
        <v>11.9</v>
      </c>
      <c r="J66" s="36"/>
      <c r="K66" s="36"/>
      <c r="L66" s="36"/>
      <c r="M66" s="36"/>
    </row>
    <row r="67" spans="1:13" ht="63.75" x14ac:dyDescent="0.25">
      <c r="A67" s="72"/>
      <c r="B67" s="71"/>
      <c r="C67" s="22" t="s">
        <v>92</v>
      </c>
      <c r="D67" s="35">
        <v>535.19999999999993</v>
      </c>
      <c r="E67" s="35">
        <v>535.19999999999993</v>
      </c>
      <c r="J67" s="36"/>
      <c r="K67" s="36"/>
      <c r="L67" s="36"/>
      <c r="M67" s="36"/>
    </row>
    <row r="68" spans="1:13" ht="63.75" x14ac:dyDescent="0.25">
      <c r="A68" s="72"/>
      <c r="B68" s="71"/>
      <c r="C68" s="25" t="s">
        <v>93</v>
      </c>
      <c r="D68" s="35">
        <v>465.4</v>
      </c>
      <c r="E68" s="35">
        <v>465.4</v>
      </c>
      <c r="J68" s="36"/>
      <c r="K68" s="36"/>
      <c r="L68" s="36"/>
      <c r="M68" s="36"/>
    </row>
    <row r="69" spans="1:13" x14ac:dyDescent="0.25">
      <c r="A69" s="72"/>
      <c r="B69" s="71"/>
      <c r="C69" s="25" t="s">
        <v>91</v>
      </c>
      <c r="D69" s="35">
        <v>69.8</v>
      </c>
      <c r="E69" s="35">
        <v>69.8</v>
      </c>
      <c r="J69" s="36"/>
      <c r="K69" s="36"/>
      <c r="L69" s="36"/>
      <c r="M69" s="36"/>
    </row>
    <row r="70" spans="1:13" ht="229.5" x14ac:dyDescent="0.25">
      <c r="A70" s="26" t="s">
        <v>24</v>
      </c>
      <c r="B70" s="71" t="s">
        <v>21</v>
      </c>
      <c r="C70" s="27" t="s">
        <v>70</v>
      </c>
      <c r="D70" s="48">
        <v>6269.8</v>
      </c>
      <c r="E70" s="67">
        <v>6269.8</v>
      </c>
      <c r="J70" s="36"/>
      <c r="K70" s="36"/>
      <c r="L70" s="36"/>
      <c r="M70" s="36"/>
    </row>
    <row r="71" spans="1:13" x14ac:dyDescent="0.25">
      <c r="A71" s="41">
        <v>865</v>
      </c>
      <c r="B71" s="71"/>
      <c r="C71" s="25" t="s">
        <v>25</v>
      </c>
      <c r="D71" s="43">
        <v>1468.3</v>
      </c>
      <c r="E71" s="43">
        <v>1468.3</v>
      </c>
      <c r="J71" s="36"/>
      <c r="K71" s="36"/>
      <c r="L71" s="36"/>
      <c r="M71" s="36"/>
    </row>
    <row r="72" spans="1:13" ht="25.5" x14ac:dyDescent="0.25">
      <c r="A72" s="41">
        <v>866</v>
      </c>
      <c r="B72" s="71"/>
      <c r="C72" s="25" t="s">
        <v>26</v>
      </c>
      <c r="D72" s="44">
        <v>4000</v>
      </c>
      <c r="E72" s="44">
        <v>4000</v>
      </c>
      <c r="J72" s="36"/>
      <c r="K72" s="36"/>
      <c r="L72" s="36"/>
      <c r="M72" s="36"/>
    </row>
    <row r="73" spans="1:13" ht="25.5" x14ac:dyDescent="0.25">
      <c r="A73" s="41">
        <v>867</v>
      </c>
      <c r="B73" s="71"/>
      <c r="C73" s="25" t="s">
        <v>36</v>
      </c>
      <c r="D73" s="44">
        <v>801.5</v>
      </c>
      <c r="E73" s="44">
        <v>801.5</v>
      </c>
      <c r="J73" s="36"/>
      <c r="K73" s="36"/>
      <c r="L73" s="36"/>
      <c r="M73" s="36"/>
    </row>
    <row r="74" spans="1:13" ht="76.5" x14ac:dyDescent="0.25">
      <c r="A74" s="72">
        <v>866</v>
      </c>
      <c r="B74" s="71" t="s">
        <v>21</v>
      </c>
      <c r="C74" s="22" t="s">
        <v>83</v>
      </c>
      <c r="D74" s="48">
        <v>231289.3</v>
      </c>
      <c r="E74" s="47">
        <v>235079.6</v>
      </c>
      <c r="J74" s="36"/>
      <c r="K74" s="36"/>
      <c r="L74" s="36"/>
      <c r="M74" s="36"/>
    </row>
    <row r="75" spans="1:13" ht="38.25" x14ac:dyDescent="0.25">
      <c r="A75" s="72"/>
      <c r="B75" s="71"/>
      <c r="C75" s="22" t="s">
        <v>84</v>
      </c>
      <c r="D75" s="33">
        <v>75446.899999999994</v>
      </c>
      <c r="E75" s="47">
        <v>75910.2</v>
      </c>
      <c r="J75" s="36"/>
      <c r="K75" s="36"/>
      <c r="L75" s="36"/>
      <c r="M75" s="36"/>
    </row>
    <row r="76" spans="1:13" ht="46.5" customHeight="1" x14ac:dyDescent="0.25">
      <c r="A76" s="72"/>
      <c r="B76" s="71"/>
      <c r="C76" s="22" t="s">
        <v>73</v>
      </c>
      <c r="D76" s="33">
        <v>110.1</v>
      </c>
      <c r="E76" s="47">
        <v>110.1</v>
      </c>
      <c r="J76" s="36"/>
      <c r="K76" s="36"/>
      <c r="L76" s="36"/>
      <c r="M76" s="36"/>
    </row>
    <row r="77" spans="1:13" ht="53.25" customHeight="1" x14ac:dyDescent="0.25">
      <c r="A77" s="72"/>
      <c r="B77" s="71"/>
      <c r="C77" s="22" t="s">
        <v>37</v>
      </c>
      <c r="D77" s="48">
        <v>66.8</v>
      </c>
      <c r="E77" s="47">
        <v>66.5</v>
      </c>
      <c r="J77" s="36"/>
      <c r="K77" s="36"/>
      <c r="L77" s="36"/>
      <c r="M77" s="36"/>
    </row>
    <row r="78" spans="1:13" s="24" customFormat="1" ht="54.75" customHeight="1" x14ac:dyDescent="0.25">
      <c r="A78" s="41">
        <v>868</v>
      </c>
      <c r="B78" s="42" t="s">
        <v>27</v>
      </c>
      <c r="C78" s="22" t="s">
        <v>35</v>
      </c>
      <c r="D78" s="48">
        <v>2.9</v>
      </c>
      <c r="E78" s="35">
        <v>2.6</v>
      </c>
      <c r="G78" s="63"/>
      <c r="H78" s="63"/>
      <c r="J78" s="37"/>
      <c r="K78" s="37"/>
      <c r="L78" s="37"/>
      <c r="M78" s="36"/>
    </row>
    <row r="79" spans="1:13" s="24" customFormat="1" ht="32.25" customHeight="1" x14ac:dyDescent="0.25">
      <c r="A79" s="41"/>
      <c r="B79" s="21" t="s">
        <v>28</v>
      </c>
      <c r="C79" s="28" t="s">
        <v>29</v>
      </c>
      <c r="D79" s="32">
        <v>5715.8</v>
      </c>
      <c r="E79" s="32">
        <v>5715.8</v>
      </c>
      <c r="G79" s="63"/>
      <c r="H79" s="63"/>
      <c r="J79" s="37"/>
      <c r="K79" s="37"/>
      <c r="L79" s="37"/>
      <c r="M79" s="36"/>
    </row>
    <row r="80" spans="1:13" ht="84.75" customHeight="1" x14ac:dyDescent="0.25">
      <c r="A80" s="72">
        <v>866</v>
      </c>
      <c r="B80" s="71" t="s">
        <v>28</v>
      </c>
      <c r="C80" s="22" t="s">
        <v>85</v>
      </c>
      <c r="D80" s="48">
        <v>2152.1000000000004</v>
      </c>
      <c r="E80" s="67">
        <v>2152.1000000000004</v>
      </c>
      <c r="J80" s="36"/>
      <c r="K80" s="36"/>
      <c r="L80" s="36"/>
      <c r="M80" s="36"/>
    </row>
    <row r="81" spans="1:13" ht="20.25" customHeight="1" x14ac:dyDescent="0.25">
      <c r="A81" s="72"/>
      <c r="B81" s="71"/>
      <c r="C81" s="25" t="s">
        <v>30</v>
      </c>
      <c r="D81" s="43">
        <v>2120.3000000000002</v>
      </c>
      <c r="E81" s="43">
        <v>2120.3000000000002</v>
      </c>
      <c r="J81" s="36"/>
      <c r="K81" s="36"/>
      <c r="L81" s="36"/>
      <c r="M81" s="36"/>
    </row>
    <row r="82" spans="1:13" ht="15.75" customHeight="1" x14ac:dyDescent="0.25">
      <c r="A82" s="72"/>
      <c r="B82" s="71"/>
      <c r="C82" s="25" t="s">
        <v>94</v>
      </c>
      <c r="D82" s="43">
        <v>31.8</v>
      </c>
      <c r="E82" s="43">
        <v>31.8</v>
      </c>
      <c r="J82" s="36"/>
      <c r="K82" s="36"/>
      <c r="L82" s="36"/>
      <c r="M82" s="36"/>
    </row>
    <row r="83" spans="1:13" ht="114.75" x14ac:dyDescent="0.25">
      <c r="A83" s="72"/>
      <c r="B83" s="71"/>
      <c r="C83" s="22" t="s">
        <v>65</v>
      </c>
      <c r="D83" s="35">
        <v>3563.7</v>
      </c>
      <c r="E83" s="47">
        <v>3563.7</v>
      </c>
      <c r="F83" s="19"/>
      <c r="J83" s="36"/>
      <c r="K83" s="36"/>
      <c r="L83" s="36"/>
      <c r="M83" s="36"/>
    </row>
    <row r="84" spans="1:13" s="29" customFormat="1" x14ac:dyDescent="0.25">
      <c r="A84" s="41"/>
      <c r="B84" s="21" t="s">
        <v>31</v>
      </c>
      <c r="C84" s="18" t="s">
        <v>32</v>
      </c>
      <c r="D84" s="32">
        <v>31694.399999999998</v>
      </c>
      <c r="E84" s="32">
        <v>30038.3</v>
      </c>
      <c r="G84" s="64"/>
      <c r="H84" s="64"/>
      <c r="J84" s="38"/>
      <c r="K84" s="38"/>
      <c r="L84" s="38"/>
      <c r="M84" s="38"/>
    </row>
    <row r="85" spans="1:13" ht="44.25" customHeight="1" x14ac:dyDescent="0.25">
      <c r="A85" s="49">
        <v>863</v>
      </c>
      <c r="B85" s="71" t="s">
        <v>33</v>
      </c>
      <c r="C85" s="79" t="s">
        <v>34</v>
      </c>
      <c r="D85" s="50">
        <v>5014.1000000000004</v>
      </c>
      <c r="E85" s="57">
        <v>5014.1000000000004</v>
      </c>
      <c r="J85" s="36"/>
      <c r="K85" s="36"/>
      <c r="L85" s="36"/>
      <c r="M85" s="36"/>
    </row>
    <row r="86" spans="1:13" ht="40.5" customHeight="1" x14ac:dyDescent="0.25">
      <c r="A86" s="49">
        <v>865</v>
      </c>
      <c r="B86" s="71"/>
      <c r="C86" s="79"/>
      <c r="D86" s="50">
        <v>45.6</v>
      </c>
      <c r="E86" s="50">
        <v>45.6</v>
      </c>
      <c r="J86" s="36"/>
      <c r="K86" s="36"/>
      <c r="L86" s="36"/>
      <c r="M86" s="36"/>
    </row>
    <row r="87" spans="1:13" s="29" customFormat="1" ht="63.75" x14ac:dyDescent="0.25">
      <c r="A87" s="41">
        <v>866</v>
      </c>
      <c r="B87" s="42" t="s">
        <v>40</v>
      </c>
      <c r="C87" s="30" t="s">
        <v>39</v>
      </c>
      <c r="D87" s="48">
        <v>24556.6</v>
      </c>
      <c r="E87" s="47">
        <v>24556.6</v>
      </c>
      <c r="G87" s="64"/>
      <c r="H87" s="64"/>
      <c r="J87" s="36"/>
      <c r="K87" s="38"/>
      <c r="L87" s="38"/>
      <c r="M87" s="38"/>
    </row>
    <row r="88" spans="1:13" s="29" customFormat="1" ht="51" x14ac:dyDescent="0.25">
      <c r="A88" s="75">
        <v>866</v>
      </c>
      <c r="B88" s="75" t="s">
        <v>48</v>
      </c>
      <c r="C88" s="68" t="s">
        <v>95</v>
      </c>
      <c r="D88" s="67">
        <v>422</v>
      </c>
      <c r="E88" s="47">
        <v>422</v>
      </c>
      <c r="G88" s="64"/>
      <c r="H88" s="64"/>
      <c r="J88" s="36"/>
      <c r="K88" s="38"/>
      <c r="L88" s="38"/>
      <c r="M88" s="38"/>
    </row>
    <row r="89" spans="1:13" ht="64.5" x14ac:dyDescent="0.25">
      <c r="A89" s="76"/>
      <c r="B89" s="76"/>
      <c r="C89" s="55" t="s">
        <v>75</v>
      </c>
      <c r="D89" s="35">
        <v>1656.1</v>
      </c>
      <c r="E89" s="69">
        <v>0</v>
      </c>
    </row>
    <row r="91" spans="1:13" x14ac:dyDescent="0.25">
      <c r="E91" s="31"/>
    </row>
    <row r="92" spans="1:13" x14ac:dyDescent="0.25">
      <c r="E92" s="31"/>
    </row>
    <row r="95" spans="1:13" x14ac:dyDescent="0.25">
      <c r="D95" s="58"/>
      <c r="E95" s="58"/>
    </row>
    <row r="98" spans="5:5" x14ac:dyDescent="0.25">
      <c r="E98" s="59"/>
    </row>
  </sheetData>
  <mergeCells count="27">
    <mergeCell ref="A88:A89"/>
    <mergeCell ref="B88:B89"/>
    <mergeCell ref="B85:B86"/>
    <mergeCell ref="B54:B69"/>
    <mergeCell ref="A11:D11"/>
    <mergeCell ref="A20:D20"/>
    <mergeCell ref="B35:B37"/>
    <mergeCell ref="A35:A37"/>
    <mergeCell ref="D23:E23"/>
    <mergeCell ref="A23:A24"/>
    <mergeCell ref="B23:B24"/>
    <mergeCell ref="C23:C24"/>
    <mergeCell ref="C85:C86"/>
    <mergeCell ref="A48:A49"/>
    <mergeCell ref="B43:B45"/>
    <mergeCell ref="B48:B49"/>
    <mergeCell ref="A46:A47"/>
    <mergeCell ref="B46:B47"/>
    <mergeCell ref="A38:A42"/>
    <mergeCell ref="B38:B42"/>
    <mergeCell ref="A43:A45"/>
    <mergeCell ref="B70:B73"/>
    <mergeCell ref="A80:A83"/>
    <mergeCell ref="B80:B83"/>
    <mergeCell ref="A54:A69"/>
    <mergeCell ref="A74:A77"/>
    <mergeCell ref="B74:B77"/>
  </mergeCells>
  <pageMargins left="0.74803149606299213" right="0.74803149606299213" top="0.19685039370078741" bottom="0.31496062992125984" header="0.51181102362204722" footer="0.51181102362204722"/>
  <pageSetup paperSize="9" scale="8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12" sqref="A12"/>
    </sheetView>
  </sheetViews>
  <sheetFormatPr defaultRowHeight="12.75" x14ac:dyDescent="0.2"/>
  <cols>
    <col min="1" max="1" width="18.28515625" customWidth="1"/>
    <col min="2" max="2" width="14.85546875" customWidth="1"/>
  </cols>
  <sheetData>
    <row r="3" spans="1:2" x14ac:dyDescent="0.2">
      <c r="A3" t="s">
        <v>42</v>
      </c>
    </row>
    <row r="4" spans="1:2" x14ac:dyDescent="0.2">
      <c r="A4">
        <v>367.7</v>
      </c>
    </row>
    <row r="5" spans="1:2" x14ac:dyDescent="0.2">
      <c r="A5">
        <f>367.7/12*0.75</f>
        <v>22.981249999999999</v>
      </c>
      <c r="B5" t="s">
        <v>43</v>
      </c>
    </row>
    <row r="6" spans="1:2" x14ac:dyDescent="0.2">
      <c r="A6">
        <f>22.98125*70%</f>
        <v>16.086874999999999</v>
      </c>
      <c r="B6" t="s">
        <v>44</v>
      </c>
    </row>
    <row r="7" spans="1:2" x14ac:dyDescent="0.2">
      <c r="A7">
        <f>A6*8</f>
        <v>128.69499999999999</v>
      </c>
    </row>
    <row r="9" spans="1:2" x14ac:dyDescent="0.2">
      <c r="A9">
        <f>30.6*70%</f>
        <v>21.419999999999998</v>
      </c>
      <c r="B9" t="s">
        <v>45</v>
      </c>
    </row>
    <row r="11" spans="1:2" x14ac:dyDescent="0.2">
      <c r="A11">
        <f>A7+A9</f>
        <v>150.11499999999998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пр.1</vt:lpstr>
      <vt:lpstr>Лист1</vt:lpstr>
      <vt:lpstr>Лист2</vt:lpstr>
      <vt:lpstr>пр.1!Область_печати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Nobp</dc:creator>
  <cp:lastModifiedBy>FINT1</cp:lastModifiedBy>
  <cp:lastPrinted>2021-11-13T07:34:49Z</cp:lastPrinted>
  <dcterms:created xsi:type="dcterms:W3CDTF">2019-12-17T01:58:10Z</dcterms:created>
  <dcterms:modified xsi:type="dcterms:W3CDTF">2022-11-14T09:27:16Z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l" linkTarget="prop_col">
    <vt:lpwstr>#ССЫЛКА!</vt:lpwstr>
  </property>
</Properties>
</file>