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3620" activeTab="2"/>
  </bookViews>
  <sheets>
    <sheet name="пр.1" sheetId="1" r:id="rId1"/>
    <sheet name="Лист1" sheetId="2" r:id="rId2"/>
    <sheet name="Лист2" sheetId="3" r:id="rId3"/>
  </sheets>
  <definedNames>
    <definedName name="__col1">#REF!</definedName>
    <definedName name="__col10">#REF!</definedName>
    <definedName name="__col11">#REF!</definedName>
    <definedName name="__col12">#REF!</definedName>
    <definedName name="__col13">#REF!</definedName>
    <definedName name="__col14">#REF!</definedName>
    <definedName name="__col15">#REF!</definedName>
    <definedName name="__col16">#REF!</definedName>
    <definedName name="__col17">#REF!</definedName>
    <definedName name="__col18">#REF!</definedName>
    <definedName name="__col19">#REF!</definedName>
    <definedName name="__col2">#REF!</definedName>
    <definedName name="__col20">#REF!</definedName>
    <definedName name="__col21">#REF!</definedName>
    <definedName name="__col22">#REF!</definedName>
    <definedName name="__col23">#REF!</definedName>
    <definedName name="__col24">#REF!</definedName>
    <definedName name="__col25">#REF!</definedName>
    <definedName name="__col3">#REF!</definedName>
    <definedName name="__col4">#REF!</definedName>
    <definedName name="__col5">#REF!</definedName>
    <definedName name="__col6">#REF!</definedName>
    <definedName name="__col7">#REF!</definedName>
    <definedName name="__col8">#REF!</definedName>
    <definedName name="__col9">#REF!</definedName>
    <definedName name="__End1">#REF!</definedName>
    <definedName name="__End10">#REF!</definedName>
    <definedName name="__End2">#REF!</definedName>
    <definedName name="__End3">#REF!</definedName>
    <definedName name="__End4">#REF!</definedName>
    <definedName name="__End5">#REF!</definedName>
    <definedName name="__End6">#REF!</definedName>
    <definedName name="__End7">#REF!</definedName>
    <definedName name="__End8">#REF!</definedName>
    <definedName name="__End9">#REF!</definedName>
    <definedName name="__rgb1">#REF!</definedName>
    <definedName name="__rgb10">#REF!</definedName>
    <definedName name="__rgb11">#REF!</definedName>
    <definedName name="__rgb12">#REF!</definedName>
    <definedName name="__rgb13">#REF!</definedName>
    <definedName name="__rgb14">#REF!</definedName>
    <definedName name="__rgb15">#REF!</definedName>
    <definedName name="__rgb16">#REF!</definedName>
    <definedName name="__rgb17">#REF!</definedName>
    <definedName name="__rgb18">#REF!</definedName>
    <definedName name="__rgb19">#REF!</definedName>
    <definedName name="__rgb2">#REF!</definedName>
    <definedName name="__rgb20">#REF!</definedName>
    <definedName name="__rgb21">#REF!</definedName>
    <definedName name="__rgb22">#REF!</definedName>
    <definedName name="__rgb23">#REF!</definedName>
    <definedName name="__rgb24">#REF!</definedName>
    <definedName name="__rgb25">#REF!</definedName>
    <definedName name="__rgb3">#REF!</definedName>
    <definedName name="__rgb4">#REF!</definedName>
    <definedName name="__rgb5">#REF!</definedName>
    <definedName name="__rgb6">#REF!</definedName>
    <definedName name="__rgb7">#REF!</definedName>
    <definedName name="__rgb8">#REF!</definedName>
    <definedName name="__rgb9">#REF!</definedName>
    <definedName name="__ro1">#REF!</definedName>
    <definedName name="__ro10">#REF!</definedName>
    <definedName name="__ro11">#REF!</definedName>
    <definedName name="__ro12">#REF!</definedName>
    <definedName name="__ro13">#REF!</definedName>
    <definedName name="__ro14">#REF!</definedName>
    <definedName name="__ro15">#REF!</definedName>
    <definedName name="__ro16">#REF!</definedName>
    <definedName name="__ro17">#REF!</definedName>
    <definedName name="__ro18">#REF!</definedName>
    <definedName name="__ro19">#REF!</definedName>
    <definedName name="__ro2">#REF!</definedName>
    <definedName name="__ro20">#REF!</definedName>
    <definedName name="__ro21">#REF!</definedName>
    <definedName name="__ro22">#REF!</definedName>
    <definedName name="__ro23">#REF!</definedName>
    <definedName name="__ro24">#REF!</definedName>
    <definedName name="__ro25">#REF!</definedName>
    <definedName name="__ro3">#REF!</definedName>
    <definedName name="__ro4">#REF!</definedName>
    <definedName name="__ro5">#REF!</definedName>
    <definedName name="__ro6">#REF!</definedName>
    <definedName name="__ro7">#REF!</definedName>
    <definedName name="__ro8">#REF!</definedName>
    <definedName name="__ro9">#REF!</definedName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rgb1">#REF!</definedName>
    <definedName name="_rgb10">#REF!</definedName>
    <definedName name="_rgb11">#REF!</definedName>
    <definedName name="_rgb12">#REF!</definedName>
    <definedName name="_rgb13">#REF!</definedName>
    <definedName name="_rgb14">#REF!</definedName>
    <definedName name="_rgb15">#REF!</definedName>
    <definedName name="_rgb16">#REF!</definedName>
    <definedName name="_rgb17">#REF!</definedName>
    <definedName name="_rgb18">#REF!</definedName>
    <definedName name="_rgb19">#REF!</definedName>
    <definedName name="_rgb2">#REF!</definedName>
    <definedName name="_rgb20">#REF!</definedName>
    <definedName name="_rgb21">#REF!</definedName>
    <definedName name="_rgb22">#REF!</definedName>
    <definedName name="_rgb23">#REF!</definedName>
    <definedName name="_rgb24">#REF!</definedName>
    <definedName name="_rgb25">#REF!</definedName>
    <definedName name="_rgb3">#REF!</definedName>
    <definedName name="_rgb4">#REF!</definedName>
    <definedName name="_rgb5">#REF!</definedName>
    <definedName name="_rgb6">#REF!</definedName>
    <definedName name="_rgb7">#REF!</definedName>
    <definedName name="_rgb8">#REF!</definedName>
    <definedName name="_rgb9">#REF!</definedName>
    <definedName name="_ro1">#REF!</definedName>
    <definedName name="_ro10">#REF!</definedName>
    <definedName name="_ro11">#REF!</definedName>
    <definedName name="_ro12">#REF!</definedName>
    <definedName name="_ro13">#REF!</definedName>
    <definedName name="_ro14">#REF!</definedName>
    <definedName name="_ro15">#REF!</definedName>
    <definedName name="_ro16">#REF!</definedName>
    <definedName name="_ro17">#REF!</definedName>
    <definedName name="_ro18">#REF!</definedName>
    <definedName name="_ro19">#REF!</definedName>
    <definedName name="_ro2">#REF!</definedName>
    <definedName name="_ro20">#REF!</definedName>
    <definedName name="_ro21">#REF!</definedName>
    <definedName name="_ro22">#REF!</definedName>
    <definedName name="_ro23">#REF!</definedName>
    <definedName name="_ro24">#REF!</definedName>
    <definedName name="_ro25">#REF!</definedName>
    <definedName name="_ro3">#REF!</definedName>
    <definedName name="_ro4">#REF!</definedName>
    <definedName name="_ro5">#REF!</definedName>
    <definedName name="_ro6">#REF!</definedName>
    <definedName name="_ro7">#REF!</definedName>
    <definedName name="_ro8">#REF!</definedName>
    <definedName name="_ro9">#REF!</definedName>
    <definedName name="_xlnm._FilterDatabase" localSheetId="0" hidden="1">пр.1!$A$28:$G$92</definedName>
    <definedName name="BUDG_NAME">#REF!</definedName>
    <definedName name="calc_order">#REF!</definedName>
    <definedName name="checked">#REF!</definedName>
    <definedName name="CHIEF">#REF!</definedName>
    <definedName name="chief_OUR">#REF!</definedName>
    <definedName name="CHIEF_POST">#REF!</definedName>
    <definedName name="CHIEF_POST_OUR">#REF!</definedName>
    <definedName name="cod_a">#REF!</definedName>
    <definedName name="cod_b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fcol1">#REF!</definedName>
    <definedName name="fcol10">#REF!</definedName>
    <definedName name="fcol11">#REF!</definedName>
    <definedName name="fcol12">#REF!</definedName>
    <definedName name="fcol13">#REF!</definedName>
    <definedName name="fcol14">#REF!</definedName>
    <definedName name="fcol15">#REF!</definedName>
    <definedName name="fcol16">#REF!</definedName>
    <definedName name="fcol17">#REF!</definedName>
    <definedName name="fcol18">#REF!</definedName>
    <definedName name="fcol19">#REF!</definedName>
    <definedName name="fcol2">#REF!</definedName>
    <definedName name="fcol20">#REF!</definedName>
    <definedName name="fcol21">#REF!</definedName>
    <definedName name="fcol22">#REF!</definedName>
    <definedName name="fcol23">#REF!</definedName>
    <definedName name="fcol24">#REF!</definedName>
    <definedName name="fcol3">#REF!</definedName>
    <definedName name="fcol4">#REF!</definedName>
    <definedName name="fcol5">#REF!</definedName>
    <definedName name="fcol6">#REF!</definedName>
    <definedName name="fcol7">#REF!</definedName>
    <definedName name="fcol8">#REF!</definedName>
    <definedName name="fcol9">#REF!</definedName>
    <definedName name="GLBUH">#REF!</definedName>
    <definedName name="GLBUH_OUR">#REF!</definedName>
    <definedName name="GroupOrder">#REF!</definedName>
    <definedName name="HEAD">#REF!</definedName>
    <definedName name="kadr_OUR">#REF!</definedName>
    <definedName name="kassir_OUR">#REF!</definedName>
    <definedName name="LAST_DOC_MODIFY">#REF!</definedName>
    <definedName name="link_row">#REF!</definedName>
    <definedName name="link_saved">#REF!</definedName>
    <definedName name="LONGNAME_OUR">#REF!</definedName>
    <definedName name="OKATO">#REF!</definedName>
    <definedName name="OKPO">#REF!</definedName>
    <definedName name="OKPO_OUR">#REF!</definedName>
    <definedName name="OKVED">#REF!</definedName>
    <definedName name="OKVED1">#REF!</definedName>
    <definedName name="orderrow_a">#REF!</definedName>
    <definedName name="orderrow_b">#REF!</definedName>
    <definedName name="orders">#REF!</definedName>
    <definedName name="ORGNAME_OUR">#REF!</definedName>
    <definedName name="PERIOD_WORK">#REF!</definedName>
    <definedName name="PPP_CODE">#REF!</definedName>
    <definedName name="PPP_CODE1">#REF!</definedName>
    <definedName name="PPP_NAME">#REF!</definedName>
    <definedName name="print_null">#REF!</definedName>
    <definedName name="prop_col">#REF!</definedName>
    <definedName name="REGION">#REF!</definedName>
    <definedName name="REGION_OUR">#REF!</definedName>
    <definedName name="REM_DATE_TYPE">#REF!</definedName>
    <definedName name="REM_SONO">#REF!</definedName>
    <definedName name="REM_YEAR">#REF!</definedName>
    <definedName name="SONO">#REF!</definedName>
    <definedName name="SONO_OUR">#REF!</definedName>
    <definedName name="SONO2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pd">#REF!</definedName>
    <definedName name="USER_POST">#REF!</definedName>
    <definedName name="Z_1555DB39_CBE3_4976_BFBB_1862E85C835C_.wvu.Cols" localSheetId="0" hidden="1">пр.1!$F:$G</definedName>
    <definedName name="Z_1555DB39_CBE3_4976_BFBB_1862E85C835C_.wvu.FilterData" localSheetId="0" hidden="1">пр.1!$A$28:$G$92</definedName>
    <definedName name="Z_1555DB39_CBE3_4976_BFBB_1862E85C835C_.wvu.PrintArea" localSheetId="0" hidden="1">пр.1!$A$6:$D$92</definedName>
    <definedName name="Z_1555DB39_CBE3_4976_BFBB_1862E85C835C_.wvu.Rows" localSheetId="0" hidden="1">пр.1!$17:$26</definedName>
    <definedName name="Z_32605756_E8DC_461D_BAC2_F4CE20D24F1E_.wvu.FilterData" localSheetId="0" hidden="1">пр.1!$A$28:$D$91</definedName>
    <definedName name="Z_351A52B9_034E_42BE_BE37_A7BAFC6D86FE_.wvu.FilterData" localSheetId="0" hidden="1">пр.1!$A$28:$E$92</definedName>
    <definedName name="Z_351A52B9_034E_42BE_BE37_A7BAFC6D86FE_.wvu.PrintArea" localSheetId="0" hidden="1">пр.1!$A$6:$D$92</definedName>
    <definedName name="Z_351A52B9_034E_42BE_BE37_A7BAFC6D86FE_.wvu.Rows" localSheetId="0" hidden="1">пр.1!$17:$26,пр.1!#REF!,пр.1!$46:$46,пр.1!#REF!,пр.1!$84:$84,пр.1!#REF!,пр.1!#REF!,пр.1!#REF!,пр.1!#REF!,пр.1!#REF!,пр.1!$91:$92</definedName>
    <definedName name="Z_36845929_96F2_4BA5_9ADC_F8E3945CFECA_.wvu.FilterData" localSheetId="0" hidden="1">пр.1!$A$28:$D$91</definedName>
    <definedName name="Z_869652B1_8040_4F92_86AC_85F4ABBE2F27_.wvu.FilterData" localSheetId="0" hidden="1">пр.1!$A$28:$D$91</definedName>
    <definedName name="Z_A8416A04_8D37_463B_9D43_B18D63AA9E39_.wvu.Cols" localSheetId="0" hidden="1">пр.1!$F:$G</definedName>
    <definedName name="Z_A8416A04_8D37_463B_9D43_B18D63AA9E39_.wvu.FilterData" localSheetId="0" hidden="1">пр.1!$A$28:$G$92</definedName>
    <definedName name="Z_A8416A04_8D37_463B_9D43_B18D63AA9E39_.wvu.PrintArea" localSheetId="0" hidden="1">пр.1!$A$6:$D$92</definedName>
    <definedName name="Z_A8416A04_8D37_463B_9D43_B18D63AA9E39_.wvu.Rows" localSheetId="0" hidden="1">пр.1!$17:$26</definedName>
    <definedName name="Z_B88AB303_6B0E_49D8_84C6_7F6BF6215EA3_.wvu.FilterData" localSheetId="0" hidden="1">пр.1!$A$28:$D$91</definedName>
    <definedName name="Z_B88AB303_6B0E_49D8_84C6_7F6BF6215EA3_.wvu.PrintArea" localSheetId="0" hidden="1">пр.1!$A$6:$D$92</definedName>
    <definedName name="Z_D6253E43_B459_47C8_B6A5_931B9946D886_.wvu.FilterData" localSheetId="0" hidden="1">пр.1!$A$28:$D$28</definedName>
    <definedName name="_xlnm.Print_Area" localSheetId="0">пр.1!$A$1:$E$105</definedName>
  </definedNames>
  <calcPr calcId="144525"/>
</workbook>
</file>

<file path=xl/calcChain.xml><?xml version="1.0" encoding="utf-8"?>
<calcChain xmlns="http://schemas.openxmlformats.org/spreadsheetml/2006/main">
  <c r="E30" i="1" l="1"/>
  <c r="D95" i="1"/>
  <c r="D30" i="1" s="1"/>
  <c r="A9" i="3" l="1"/>
  <c r="A6" i="3"/>
  <c r="A7" i="3" s="1"/>
  <c r="A11" i="3" s="1"/>
  <c r="A5" i="3"/>
</calcChain>
</file>

<file path=xl/sharedStrings.xml><?xml version="1.0" encoding="utf-8"?>
<sst xmlns="http://schemas.openxmlformats.org/spreadsheetml/2006/main" count="123" uniqueCount="110">
  <si>
    <t>к Решению Совета депутатов</t>
  </si>
  <si>
    <t xml:space="preserve">МО «Баргузинский район» </t>
  </si>
  <si>
    <t xml:space="preserve"> «О бюджете муниципального образования</t>
  </si>
  <si>
    <t>(тыс. рублей)</t>
  </si>
  <si>
    <t>Код ГРБС</t>
  </si>
  <si>
    <t>Код вида дохода</t>
  </si>
  <si>
    <t>Наименование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</si>
  <si>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</si>
  <si>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</si>
  <si>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</si>
  <si>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 2 02 15001 05 0000 150</t>
  </si>
  <si>
    <t>Дотации бюджетам муниципальных районов на выравнивание   бюджетной обеспеченности</t>
  </si>
  <si>
    <t>2 02 20000 00 0000 150</t>
  </si>
  <si>
    <t>Субсидии бюджетам бюджетной системы Российской Федерации (межбюджетные субсидии)</t>
  </si>
  <si>
    <t>2 02 25497 05 0000 150</t>
  </si>
  <si>
    <t>2 02 25555 05 0000 150</t>
  </si>
  <si>
    <t xml:space="preserve"> 2 02 29999 05 0000 150</t>
  </si>
  <si>
    <t>Прочие субсидии бюджетам муниципальных районов</t>
  </si>
  <si>
    <t xml:space="preserve"> 2 02 30000 00 0000 150</t>
  </si>
  <si>
    <t>Субвенции бюджетам бюджетной системы Российской Федерации</t>
  </si>
  <si>
    <t>2 02 30021 05 0000 150</t>
  </si>
  <si>
    <t xml:space="preserve"> 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</si>
  <si>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</si>
  <si>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Сумма на осуществление отдельного государственного полномочия по поддержке сельского хозяйства</t>
  </si>
  <si>
    <t>Сумма на содержание сибиреязвенных захоронений (биотермических ям)</t>
  </si>
  <si>
    <t>000</t>
  </si>
  <si>
    <t>специалистам муниципальных учреждений культуры</t>
  </si>
  <si>
    <t>педагогическим работникам муниципальных образовательных организаций</t>
  </si>
  <si>
    <t>2 02 35120 05 0000 150</t>
  </si>
  <si>
    <t>2 02 39999 05 0000 150</t>
  </si>
  <si>
    <t>Прочие субвенции бюджетам муниципальных районов</t>
  </si>
  <si>
    <t>Сумма на отдых и оздоровление</t>
  </si>
  <si>
    <t xml:space="preserve"> 2 02 40000 00 0000 150</t>
  </si>
  <si>
    <t xml:space="preserve">  Иные межбюджетные трансферты</t>
  </si>
  <si>
    <t>2 02 40014 05 0000 150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</si>
  <si>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</si>
  <si>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2 02 25243 05 0000 150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</si>
  <si>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</si>
  <si>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переведенным специалистам в организации, реализующие программы спортивной подготовки</t>
  </si>
  <si>
    <t>Субвенции бюджетам муниципальных районов на администрирование передаваемых органам местного самоуправления государственных полномочий по Закону Республики Бурятия от 8 июля 2008 года №394-IV</t>
  </si>
  <si>
    <t>Сумма по обращению с животными без владельцев</t>
  </si>
  <si>
    <t xml:space="preserve"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учреждений </t>
  </si>
  <si>
    <t>2 02 45303 05 0000 150</t>
  </si>
  <si>
    <t>2 02 25065 05 0000 150</t>
  </si>
  <si>
    <t>2 02 25515 05 0000 150</t>
  </si>
  <si>
    <t>норматив на 1 мун служ</t>
  </si>
  <si>
    <t>на 025 и 0,75</t>
  </si>
  <si>
    <t>доля поселений 70 процентов</t>
  </si>
  <si>
    <t>Баргузин</t>
  </si>
  <si>
    <t>Плановый период</t>
  </si>
  <si>
    <t xml:space="preserve"> «Баргузинский район» на 2022  год и на плановый период 2023 и 2024 годов"</t>
  </si>
  <si>
    <t>Субсидии на 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</si>
  <si>
    <t>2 02 49999 05 0000 150</t>
  </si>
  <si>
    <t>2 02 25304 05 0000 150</t>
  </si>
  <si>
    <t>2023 год</t>
  </si>
  <si>
    <t>2024 год</t>
  </si>
  <si>
    <t>Приложение 4</t>
  </si>
  <si>
    <t>ОБЪЁМ БЕЗВОЗМЕЗДНЫХ ПОСТУПЛЕНИЙ НА 2023 -  2024 ГОДЫ</t>
  </si>
  <si>
    <t xml:space="preserve">Дотации на выравнивание  бюджетной обеспеченности муниципальных районов (городских округов) из системы Российской Федерации </t>
  </si>
  <si>
    <t xml:space="preserve">Субсидии на содержание инструкторов по физической культуре и спорту </t>
  </si>
  <si>
    <t xml:space="preserve">Субсидии на дорожную деятельность в отношении автомобильных дорог общего пользования местного значения </t>
  </si>
  <si>
    <t>Субсидии на подготовку проектов межевания и проведение кадастровых работ в отношении земельных участков, выделяемых в счет земельных долей</t>
  </si>
  <si>
    <t>Субсидии на реализацию мероприятий по обеспечению жильем молодых семей</t>
  </si>
  <si>
    <t xml:space="preserve">Субсидии на создание условий для устройства развития традиционных отраслей хозяйствования коренных малочисленных народов в местах их традиционного проживания и традиционной хозяйственной деятельности; развитие сферы образования, культуры, в том числе проведение этнокультурных мероприятий, и медициенского обслуживания коренных малочисленных народов; развитие и модернизацию инфраструктуры и информационно-коммуникационных ресурсов в местах традиционного проживания и традиционной хозяйственной деятельности коренных малочисленных народов </t>
  </si>
  <si>
    <t>Субсиди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</si>
  <si>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 организацию горячего питания обучающихся, получающих основное общее, среднее общее образование  в муниципальных общеобразовательных организациях</t>
  </si>
  <si>
    <t>Субсидии на софинансирование расходных обязательств муниципальных районов (городских округов) на содержание и обеспечение деятельности (оказание услуг) муниципальных учреждений</t>
  </si>
  <si>
    <t>Субсидии муниципальным учреждениям, реализующим программы спортивной подготовки</t>
  </si>
  <si>
    <t>Субсидии на увеличение фонда оплаты труда педагогических работников муниципальных организаций дополнительного образования</t>
  </si>
  <si>
    <t>Субсидии на  строитедьство и реконструкцию (модернизацию) объектов питьевого водоснабжения</t>
  </si>
  <si>
    <t>Субсидии на  организацию бесплатного горячего питания обучающихся, получающих начальное общее образование  в государственных и муниципальных общеобразовательных организациях</t>
  </si>
  <si>
    <t>Субсидии на реализацию государственных программ субъектов Российской Федерации в области использования и охраны водных объектов (обеспечение безопасности гидротехнических сооружений (капитальный ремонт гтдротехнических сооружений, находящихся в собственности субьектов Российской Федерации, муниципальной собственности, капитальный ремонт и ликвидация бесхозяйственных гтдротехнических сооружений)</t>
  </si>
  <si>
    <t>Субсидии на обеспечение профессиональной переподготовки, повышения квалификации лиц, замещающих муниципальные должности, и муниципальных служащих</t>
  </si>
  <si>
    <t xml:space="preserve">Субсидии на обеспечение муниципальных дошкольных и общеобразовательных организаций педагогическими работниками </t>
  </si>
  <si>
    <t xml:space="preserve">Субвенции  на организацию и обеспечение отдыха и оздоровления детей в загородных стационарных детских оздоровительных лагерях, оздоровительных лагерях с дневным пребыванием и иных детских лагерях сезонного действия (за исключением загородных стационарных детских оздоровительных лагерей), за исключением организации отдыха детей в каникулярное время и обеспечения прав детей, находящихся в трудной жизненной ситуации, на отдых и оздоровление </t>
  </si>
  <si>
    <t>Субвенции на выплату вознаграждения за выполнение функций классного руководителя педагогическим работникам муниципальных образовательных организаций, реализующих образовательные программы начального общего, основного общего, среднего общего образования</t>
  </si>
  <si>
    <t>Субвенции на осуществление отдельных государственных полномочий по уведомительной регистрации коллективных договоров</t>
  </si>
  <si>
    <t>Субвенции  на осуществление государственных полномочий по организации и осуществлению деятельности по опеке и попечительству в Республике Бурятия</t>
  </si>
  <si>
    <t>Субвенции  на осуществление государственных полномочий по образованию и организации деятельности комиссий по делам несовершеннолетних и защите их прав в Республике Бурятия</t>
  </si>
  <si>
    <t>Субвенции на 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оьласти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</si>
  <si>
    <t>Субвенции на осуществление и администрирование отдельного государственного полномочия по поддержке сельского хозяйства</t>
  </si>
  <si>
    <t>Субвенции на осуществление и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</si>
  <si>
    <t>Субвенции  на осуществление государственных полномочий по созданию и организации деятельности административных комиссий</t>
  </si>
  <si>
    <t>Субвенции на осуществление и администрирование отдельного государственного полномочия на капитальный (текущий) ремонт и содержание сибиреязвенных захоронений и скотомогильников (биотермических ям)</t>
  </si>
  <si>
    <t>Субвенции на администрирование передаваемых органам местного самоуправления государственных полномочий по организации и обеспечению отдыха и оздоровления детей</t>
  </si>
  <si>
    <t>Субвенции на обеспечение прав детей , находящихся в трудной жижненной ситуации, на отдых и оздоровление и организацию деятельности по обеспечению прав детей, находящихся в трудной жизненной ситуации, на отдых и оздоровление</t>
  </si>
  <si>
    <t>Субвенции на осуществление  государственных полномочий по обеспечению жилыми помещениями детей - сирот и детей, оставшихся без попечения родителей, лиц из числа детей-сирот и детей, оставшихся без попечения родителей</t>
  </si>
  <si>
    <t>Иные межбюджетные трансферты  на ежемесячное денежное вознаграждение за классное руководство педагогическим работникам государственных и муниципальных общеобразовательных учреждений (за счет средств республиканского бюджета)</t>
  </si>
  <si>
    <t>Субсидии  на оплату труда обслуживающего персонала муниципальных общеобразовательных организаций, а также на оплату услуг сторонними организациями за выполнение работ (оказание услуг)</t>
  </si>
  <si>
    <t>Субсидии 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</t>
  </si>
  <si>
    <t>Субсидии  на повышение средней заработной платы работников муниципальных учреждений культуры</t>
  </si>
  <si>
    <t>Субсидии на повышение средней заработной платы педагогических работников муниципальных учреждений дополнительного образования отрасли «Культура»</t>
  </si>
  <si>
    <t>Субвенции  на осуществление государственных полномочий по расчету и предоставлению дотаций поселениям</t>
  </si>
  <si>
    <t>Субвенции на осуществление государственных полномочий по хранению, комплектованию, учету и использованию архивного документов Республики Бурятия</t>
  </si>
  <si>
    <t>Субвенции  на осуществление отдельных  государственных полномочий по регулированию тарифов на перевозки пассажиров и багажа всеми видами общественного транспорта в городском и пригородном сообщении (кроме железнодорожного транспорта)</t>
  </si>
  <si>
    <t xml:space="preserve">Субвенции на осуществление и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 </t>
  </si>
  <si>
    <t xml:space="preserve">Субвенции на осуществление и администрирование отдельного государственного полномочия на содержание сибиреязвенных захоронений (биотермических ям) </t>
  </si>
  <si>
    <t xml:space="preserve">Субвенции на финансовое обеспечение получения начального общего, основного общего, среднего общего образования в муниципальных общеобразовательных организациях, дополнительного образования детей в муниципальных общеобразовательных организациях </t>
  </si>
  <si>
    <t>Субвенции на финансовое обеспечение получения дошкольного образования в муниципальных образовательных организациях</t>
  </si>
  <si>
    <t>Субвенции на обеспечение прав детей, находящихся в трудной  жизненной  ситуации, на отдых и оздоровление и организацию деятельности по обеспечению прав детей, находящихся в трудной жизненной ситуации, на отдых и оздоровление:</t>
  </si>
  <si>
    <t>от 21.12.2021 г. №160</t>
  </si>
  <si>
    <t xml:space="preserve"> 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</si>
  <si>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</si>
  <si>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</si>
  <si>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</si>
  <si>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2 00 00000 00 0000 000</t>
  </si>
  <si>
    <t>БЕЗВОЗМЕЗДНЫЕ ПОСТУПЛЕНИЯ</t>
  </si>
  <si>
    <t>Приложение 3</t>
  </si>
  <si>
    <t xml:space="preserve">к Решению от 28.12.2022 г.. №220 </t>
  </si>
  <si>
    <t>Совета депутатов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</si>
</sst>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000"/>
    <numFmt numFmtId="166" formatCode="#,##0.00000"/>
    <numFmt numFmtId="167" formatCode="#,##0.000000"/>
    <numFmt numFmtId="168" formatCode="#,##0.000"/>
    <numFmt numFmtId="169" formatCode="#,##0.00000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0" applyFont="1" applyFill="1"/>
    <xf numFmtId="0" fontId="4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65" fontId="4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/>
    <xf numFmtId="0" fontId="8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/>
    <xf numFmtId="0" fontId="2" fillId="0" borderId="1" xfId="0" applyFont="1" applyFill="1" applyBorder="1" applyAlignment="1">
      <alignment horizontal="left" vertical="center" wrapText="1"/>
    </xf>
    <xf numFmtId="4" fontId="2" fillId="0" borderId="0" xfId="0" applyNumberFormat="1" applyFont="1" applyFill="1"/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68" fontId="4" fillId="0" borderId="0" xfId="0" applyNumberFormat="1" applyFont="1"/>
    <xf numFmtId="168" fontId="4" fillId="0" borderId="0" xfId="0" applyNumberFormat="1" applyFont="1" applyFill="1"/>
    <xf numFmtId="168" fontId="10" fillId="0" borderId="0" xfId="0" applyNumberFormat="1" applyFont="1"/>
    <xf numFmtId="0" fontId="4" fillId="0" borderId="0" xfId="0" applyFont="1" applyAlignment="1">
      <alignment horizontal="center"/>
    </xf>
    <xf numFmtId="167" fontId="4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6" fontId="4" fillId="0" borderId="0" xfId="0" applyNumberFormat="1" applyFont="1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justify" wrapText="1"/>
    </xf>
    <xf numFmtId="4" fontId="2" fillId="0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/>
    <xf numFmtId="166" fontId="2" fillId="0" borderId="0" xfId="0" applyNumberFormat="1" applyFont="1"/>
    <xf numFmtId="167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4" fontId="6" fillId="0" borderId="0" xfId="0" applyNumberFormat="1" applyFont="1"/>
    <xf numFmtId="4" fontId="4" fillId="0" borderId="0" xfId="0" applyNumberFormat="1" applyFont="1" applyFill="1"/>
    <xf numFmtId="4" fontId="10" fillId="0" borderId="0" xfId="0" applyNumberFormat="1" applyFont="1"/>
    <xf numFmtId="169" fontId="4" fillId="0" borderId="0" xfId="0" applyNumberFormat="1" applyFont="1"/>
    <xf numFmtId="0" fontId="2" fillId="0" borderId="1" xfId="0" applyFont="1" applyFill="1" applyBorder="1"/>
    <xf numFmtId="0" fontId="5" fillId="0" borderId="1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"/>
  <sheetViews>
    <sheetView view="pageBreakPreview" zoomScaleSheetLayoutView="100" workbookViewId="0">
      <selection activeCell="D7" sqref="D7:E12"/>
    </sheetView>
  </sheetViews>
  <sheetFormatPr defaultColWidth="9.140625" defaultRowHeight="15.75" x14ac:dyDescent="0.25"/>
  <cols>
    <col min="1" max="1" width="5.85546875" style="1" customWidth="1"/>
    <col min="2" max="2" width="22.42578125" style="1" customWidth="1"/>
    <col min="3" max="3" width="47.5703125" style="1" customWidth="1"/>
    <col min="4" max="4" width="13.5703125" style="31" customWidth="1"/>
    <col min="5" max="5" width="17.140625" style="54" customWidth="1"/>
    <col min="6" max="6" width="8.7109375" style="2" customWidth="1"/>
    <col min="7" max="7" width="12.42578125" style="63" customWidth="1"/>
    <col min="8" max="8" width="17.28515625" style="63" customWidth="1"/>
    <col min="9" max="10" width="17.7109375" style="2" customWidth="1"/>
    <col min="11" max="11" width="13.42578125" style="2" customWidth="1"/>
    <col min="12" max="12" width="14.140625" style="2" customWidth="1"/>
    <col min="13" max="13" width="14.28515625" style="2" customWidth="1"/>
    <col min="14" max="15" width="9.140625" style="2"/>
    <col min="16" max="16" width="9.5703125" style="2" bestFit="1" customWidth="1"/>
    <col min="17" max="16384" width="9.140625" style="2"/>
  </cols>
  <sheetData>
    <row r="1" spans="1:13" x14ac:dyDescent="0.25">
      <c r="E1" s="8" t="s">
        <v>107</v>
      </c>
    </row>
    <row r="2" spans="1:13" x14ac:dyDescent="0.25">
      <c r="E2" s="8" t="s">
        <v>0</v>
      </c>
    </row>
    <row r="3" spans="1:13" x14ac:dyDescent="0.25">
      <c r="E3" s="8" t="s">
        <v>1</v>
      </c>
    </row>
    <row r="6" spans="1:13" x14ac:dyDescent="0.25">
      <c r="E6" s="8" t="s">
        <v>56</v>
      </c>
    </row>
    <row r="7" spans="1:13" x14ac:dyDescent="0.25">
      <c r="E7" s="8" t="s">
        <v>108</v>
      </c>
    </row>
    <row r="8" spans="1:13" x14ac:dyDescent="0.25">
      <c r="E8" s="8" t="s">
        <v>109</v>
      </c>
    </row>
    <row r="9" spans="1:13" x14ac:dyDescent="0.25">
      <c r="E9" s="8" t="s">
        <v>1</v>
      </c>
    </row>
    <row r="10" spans="1:13" x14ac:dyDescent="0.25">
      <c r="B10" s="3"/>
      <c r="E10" s="8" t="s">
        <v>2</v>
      </c>
    </row>
    <row r="11" spans="1:13" x14ac:dyDescent="0.25">
      <c r="B11" s="4"/>
      <c r="E11" s="11" t="s">
        <v>50</v>
      </c>
    </row>
    <row r="12" spans="1:13" x14ac:dyDescent="0.25">
      <c r="B12" s="6"/>
      <c r="D12" s="5"/>
      <c r="E12" s="11" t="s">
        <v>100</v>
      </c>
    </row>
    <row r="13" spans="1:13" x14ac:dyDescent="0.25">
      <c r="B13" s="6"/>
      <c r="C13" s="7"/>
      <c r="D13" s="8"/>
    </row>
    <row r="14" spans="1:13" x14ac:dyDescent="0.25">
      <c r="A14" s="9"/>
      <c r="B14" s="9"/>
      <c r="C14" s="9"/>
      <c r="D14" s="10"/>
    </row>
    <row r="15" spans="1:13" x14ac:dyDescent="0.25">
      <c r="A15" s="9"/>
      <c r="B15" s="9"/>
      <c r="C15" s="9"/>
      <c r="D15" s="10"/>
      <c r="E15" s="11"/>
    </row>
    <row r="16" spans="1:13" x14ac:dyDescent="0.25">
      <c r="A16" s="78" t="s">
        <v>57</v>
      </c>
      <c r="B16" s="78"/>
      <c r="C16" s="78"/>
      <c r="D16" s="78"/>
      <c r="J16" s="39"/>
      <c r="K16" s="39"/>
      <c r="L16" s="39"/>
      <c r="M16" s="39"/>
    </row>
    <row r="17" spans="1:13" hidden="1" x14ac:dyDescent="0.25">
      <c r="D17" s="7"/>
      <c r="J17" s="39"/>
      <c r="K17" s="39"/>
      <c r="L17" s="39"/>
      <c r="M17" s="39"/>
    </row>
    <row r="18" spans="1:13" hidden="1" x14ac:dyDescent="0.25">
      <c r="D18" s="7"/>
      <c r="J18" s="39"/>
      <c r="K18" s="39"/>
      <c r="L18" s="39"/>
      <c r="M18" s="39"/>
    </row>
    <row r="19" spans="1:13" hidden="1" x14ac:dyDescent="0.25">
      <c r="B19" s="3"/>
      <c r="D19" s="7"/>
      <c r="J19" s="39"/>
      <c r="K19" s="39"/>
      <c r="L19" s="39"/>
      <c r="M19" s="39"/>
    </row>
    <row r="20" spans="1:13" hidden="1" x14ac:dyDescent="0.25">
      <c r="B20" s="4"/>
      <c r="D20" s="7"/>
      <c r="J20" s="39"/>
      <c r="K20" s="39"/>
      <c r="L20" s="39"/>
      <c r="M20" s="39"/>
    </row>
    <row r="21" spans="1:13" hidden="1" x14ac:dyDescent="0.25">
      <c r="B21" s="6"/>
      <c r="D21" s="7"/>
      <c r="J21" s="39"/>
      <c r="K21" s="39"/>
      <c r="L21" s="39"/>
      <c r="M21" s="39"/>
    </row>
    <row r="22" spans="1:13" hidden="1" x14ac:dyDescent="0.25">
      <c r="B22" s="6"/>
      <c r="C22" s="7"/>
      <c r="D22" s="8"/>
      <c r="J22" s="39"/>
      <c r="K22" s="39"/>
      <c r="L22" s="39"/>
      <c r="M22" s="39"/>
    </row>
    <row r="23" spans="1:13" ht="12.75" hidden="1" customHeight="1" x14ac:dyDescent="0.25">
      <c r="A23" s="9"/>
      <c r="B23" s="9"/>
      <c r="C23" s="9"/>
      <c r="D23" s="10"/>
      <c r="J23" s="39"/>
      <c r="K23" s="39"/>
      <c r="L23" s="39"/>
      <c r="M23" s="39"/>
    </row>
    <row r="24" spans="1:13" ht="12.75" hidden="1" customHeight="1" x14ac:dyDescent="0.25">
      <c r="A24" s="9"/>
      <c r="B24" s="9"/>
      <c r="C24" s="9"/>
      <c r="D24" s="10"/>
      <c r="J24" s="39"/>
      <c r="K24" s="39"/>
      <c r="L24" s="39"/>
      <c r="M24" s="39"/>
    </row>
    <row r="25" spans="1:13" ht="17.25" hidden="1" customHeight="1" x14ac:dyDescent="0.25">
      <c r="A25" s="78"/>
      <c r="B25" s="78"/>
      <c r="C25" s="78"/>
      <c r="D25" s="78"/>
      <c r="J25" s="39"/>
      <c r="K25" s="39"/>
      <c r="L25" s="39"/>
      <c r="M25" s="39"/>
    </row>
    <row r="26" spans="1:13" hidden="1" x14ac:dyDescent="0.25">
      <c r="A26" s="12"/>
      <c r="B26" s="12"/>
      <c r="C26" s="12"/>
      <c r="D26" s="13"/>
      <c r="J26" s="39"/>
      <c r="K26" s="39"/>
      <c r="L26" s="39"/>
      <c r="M26" s="39"/>
    </row>
    <row r="27" spans="1:13" x14ac:dyDescent="0.25">
      <c r="B27" s="14"/>
      <c r="C27" s="15"/>
      <c r="E27" s="8" t="s">
        <v>3</v>
      </c>
      <c r="J27" s="39"/>
      <c r="K27" s="39"/>
      <c r="L27" s="39"/>
      <c r="M27" s="39"/>
    </row>
    <row r="28" spans="1:13" ht="25.5" customHeight="1" x14ac:dyDescent="0.25">
      <c r="A28" s="76" t="s">
        <v>4</v>
      </c>
      <c r="B28" s="76" t="s">
        <v>5</v>
      </c>
      <c r="C28" s="76" t="s">
        <v>6</v>
      </c>
      <c r="D28" s="79" t="s">
        <v>49</v>
      </c>
      <c r="E28" s="79"/>
    </row>
    <row r="29" spans="1:13" x14ac:dyDescent="0.25">
      <c r="A29" s="76"/>
      <c r="B29" s="76"/>
      <c r="C29" s="76"/>
      <c r="D29" s="45" t="s">
        <v>54</v>
      </c>
      <c r="E29" s="45" t="s">
        <v>55</v>
      </c>
    </row>
    <row r="30" spans="1:13" s="29" customFormat="1" x14ac:dyDescent="0.25">
      <c r="A30" s="21"/>
      <c r="B30" s="21" t="s">
        <v>105</v>
      </c>
      <c r="C30" s="21" t="s">
        <v>106</v>
      </c>
      <c r="D30" s="32">
        <f>D31+D95</f>
        <v>1276997.1428699999</v>
      </c>
      <c r="E30" s="32">
        <f>E31+E95</f>
        <v>810205.69733999996</v>
      </c>
      <c r="G30" s="66"/>
      <c r="H30" s="66"/>
    </row>
    <row r="31" spans="1:13" ht="38.25" x14ac:dyDescent="0.25">
      <c r="A31" s="16"/>
      <c r="B31" s="17" t="s">
        <v>7</v>
      </c>
      <c r="C31" s="18" t="s">
        <v>8</v>
      </c>
      <c r="D31" s="32">
        <v>1266840.1428699999</v>
      </c>
      <c r="E31" s="32">
        <v>810205.69733999996</v>
      </c>
      <c r="I31" s="46"/>
      <c r="J31" s="46"/>
      <c r="K31" s="36"/>
      <c r="L31" s="36"/>
      <c r="M31" s="36"/>
    </row>
    <row r="32" spans="1:13" ht="38.25" x14ac:dyDescent="0.25">
      <c r="A32" s="20"/>
      <c r="B32" s="21" t="s">
        <v>9</v>
      </c>
      <c r="C32" s="18" t="s">
        <v>58</v>
      </c>
      <c r="D32" s="32">
        <v>187144.3</v>
      </c>
      <c r="E32" s="32">
        <v>187144.3</v>
      </c>
      <c r="I32" s="46"/>
      <c r="J32" s="36"/>
      <c r="K32" s="36"/>
      <c r="L32" s="36"/>
      <c r="M32" s="36"/>
    </row>
    <row r="33" spans="1:13" ht="25.5" x14ac:dyDescent="0.25">
      <c r="A33" s="41">
        <v>863</v>
      </c>
      <c r="B33" s="42" t="s">
        <v>10</v>
      </c>
      <c r="C33" s="22" t="s">
        <v>11</v>
      </c>
      <c r="D33" s="48">
        <v>187144.3</v>
      </c>
      <c r="E33" s="47">
        <v>187144.3</v>
      </c>
      <c r="J33" s="36"/>
      <c r="K33" s="36"/>
      <c r="L33" s="36"/>
      <c r="M33" s="36"/>
    </row>
    <row r="34" spans="1:13" ht="25.5" x14ac:dyDescent="0.25">
      <c r="A34" s="41"/>
      <c r="B34" s="21" t="s">
        <v>12</v>
      </c>
      <c r="C34" s="18" t="s">
        <v>13</v>
      </c>
      <c r="D34" s="32">
        <v>720826.64286999998</v>
      </c>
      <c r="E34" s="32">
        <v>263518.59734000004</v>
      </c>
      <c r="I34" s="46"/>
      <c r="J34" s="36"/>
      <c r="K34" s="36"/>
      <c r="L34" s="36"/>
      <c r="M34" s="36"/>
    </row>
    <row r="35" spans="1:13" ht="61.5" customHeight="1" x14ac:dyDescent="0.25">
      <c r="A35" s="41">
        <v>864</v>
      </c>
      <c r="B35" s="42" t="s">
        <v>43</v>
      </c>
      <c r="C35" s="22" t="s">
        <v>71</v>
      </c>
      <c r="D35" s="48">
        <v>8124.9095699999998</v>
      </c>
      <c r="E35" s="47">
        <v>0</v>
      </c>
      <c r="H35" s="67"/>
      <c r="I35" s="67"/>
      <c r="J35" s="67"/>
      <c r="K35" s="36"/>
      <c r="L35" s="36"/>
      <c r="M35" s="36"/>
    </row>
    <row r="36" spans="1:13" ht="48" customHeight="1" x14ac:dyDescent="0.25">
      <c r="A36" s="41">
        <v>864</v>
      </c>
      <c r="B36" s="42" t="s">
        <v>36</v>
      </c>
      <c r="C36" s="22" t="s">
        <v>69</v>
      </c>
      <c r="D36" s="48">
        <v>457999.3</v>
      </c>
      <c r="E36" s="47">
        <v>0</v>
      </c>
      <c r="J36" s="36"/>
      <c r="K36" s="36"/>
      <c r="L36" s="36"/>
      <c r="M36" s="36"/>
    </row>
    <row r="37" spans="1:13" ht="66.599999999999994" customHeight="1" x14ac:dyDescent="0.25">
      <c r="A37" s="52">
        <v>866</v>
      </c>
      <c r="B37" s="51" t="s">
        <v>53</v>
      </c>
      <c r="C37" s="57" t="s">
        <v>70</v>
      </c>
      <c r="D37" s="53">
        <v>13966.1</v>
      </c>
      <c r="E37" s="47">
        <v>14357.9</v>
      </c>
      <c r="J37" s="36"/>
      <c r="K37" s="36"/>
      <c r="L37" s="36"/>
      <c r="M37" s="36"/>
    </row>
    <row r="38" spans="1:13" ht="25.5" x14ac:dyDescent="0.25">
      <c r="A38" s="41">
        <v>867</v>
      </c>
      <c r="B38" s="42" t="s">
        <v>14</v>
      </c>
      <c r="C38" s="22" t="s">
        <v>62</v>
      </c>
      <c r="D38" s="48">
        <v>2767</v>
      </c>
      <c r="E38" s="47">
        <v>2895.5</v>
      </c>
      <c r="J38" s="36"/>
      <c r="K38" s="36"/>
      <c r="L38" s="36"/>
      <c r="M38" s="40"/>
    </row>
    <row r="39" spans="1:13" ht="161.25" customHeight="1" x14ac:dyDescent="0.25">
      <c r="A39" s="41">
        <v>868</v>
      </c>
      <c r="B39" s="42" t="s">
        <v>44</v>
      </c>
      <c r="C39" s="22" t="s">
        <v>63</v>
      </c>
      <c r="D39" s="61">
        <v>128.04286999999999</v>
      </c>
      <c r="E39" s="47">
        <v>128.99733999999998</v>
      </c>
      <c r="J39" s="36"/>
      <c r="K39" s="36"/>
      <c r="L39" s="36"/>
      <c r="M39" s="36"/>
    </row>
    <row r="40" spans="1:13" ht="46.5" customHeight="1" x14ac:dyDescent="0.25">
      <c r="A40" s="41">
        <v>864</v>
      </c>
      <c r="B40" s="42" t="s">
        <v>15</v>
      </c>
      <c r="C40" s="22" t="s">
        <v>64</v>
      </c>
      <c r="D40" s="48">
        <v>2556.6</v>
      </c>
      <c r="E40" s="47">
        <v>2840.5</v>
      </c>
      <c r="J40" s="36"/>
      <c r="K40" s="36"/>
      <c r="L40" s="36"/>
      <c r="M40" s="36"/>
    </row>
    <row r="41" spans="1:13" x14ac:dyDescent="0.25">
      <c r="A41" s="41"/>
      <c r="B41" s="21" t="s">
        <v>16</v>
      </c>
      <c r="C41" s="18" t="s">
        <v>17</v>
      </c>
      <c r="D41" s="32">
        <v>235284.70000000004</v>
      </c>
      <c r="E41" s="32">
        <v>243295.70000000004</v>
      </c>
      <c r="J41" s="36"/>
      <c r="K41" s="36"/>
      <c r="L41" s="36"/>
      <c r="M41" s="36"/>
    </row>
    <row r="42" spans="1:13" ht="51" x14ac:dyDescent="0.25">
      <c r="A42" s="41">
        <v>863</v>
      </c>
      <c r="B42" s="42" t="s">
        <v>16</v>
      </c>
      <c r="C42" s="22" t="s">
        <v>66</v>
      </c>
      <c r="D42" s="48">
        <v>59779.3</v>
      </c>
      <c r="E42" s="47">
        <v>59779.3</v>
      </c>
      <c r="G42" s="64"/>
      <c r="J42" s="36"/>
      <c r="K42" s="36"/>
      <c r="L42" s="36"/>
      <c r="M42" s="36"/>
    </row>
    <row r="43" spans="1:13" ht="25.5" x14ac:dyDescent="0.25">
      <c r="A43" s="75">
        <v>867</v>
      </c>
      <c r="B43" s="76" t="s">
        <v>16</v>
      </c>
      <c r="C43" s="22" t="s">
        <v>59</v>
      </c>
      <c r="D43" s="48">
        <v>464</v>
      </c>
      <c r="E43" s="47">
        <v>464</v>
      </c>
      <c r="J43" s="36"/>
      <c r="K43" s="36"/>
      <c r="L43" s="36"/>
      <c r="M43" s="36"/>
    </row>
    <row r="44" spans="1:13" ht="25.5" x14ac:dyDescent="0.25">
      <c r="A44" s="75"/>
      <c r="B44" s="76"/>
      <c r="C44" s="22" t="s">
        <v>67</v>
      </c>
      <c r="D44" s="48">
        <v>9528.1</v>
      </c>
      <c r="E44" s="47">
        <v>9528.1</v>
      </c>
      <c r="J44" s="36"/>
      <c r="K44" s="36"/>
      <c r="L44" s="36"/>
      <c r="M44" s="36"/>
    </row>
    <row r="45" spans="1:13" ht="38.25" x14ac:dyDescent="0.25">
      <c r="A45" s="75">
        <v>866</v>
      </c>
      <c r="B45" s="76" t="s">
        <v>16</v>
      </c>
      <c r="C45" s="22" t="s">
        <v>68</v>
      </c>
      <c r="D45" s="48">
        <v>13460.8</v>
      </c>
      <c r="E45" s="47">
        <v>13460.8</v>
      </c>
      <c r="J45" s="36"/>
      <c r="K45" s="36"/>
      <c r="L45" s="36"/>
      <c r="M45" s="36"/>
    </row>
    <row r="46" spans="1:13" ht="60.75" customHeight="1" x14ac:dyDescent="0.25">
      <c r="A46" s="75"/>
      <c r="B46" s="76"/>
      <c r="C46" s="22" t="s">
        <v>73</v>
      </c>
      <c r="D46" s="48">
        <v>310</v>
      </c>
      <c r="E46" s="47">
        <v>310</v>
      </c>
      <c r="J46" s="36"/>
      <c r="K46" s="36"/>
      <c r="L46" s="36"/>
      <c r="M46" s="36"/>
    </row>
    <row r="47" spans="1:13" ht="74.25" customHeight="1" x14ac:dyDescent="0.25">
      <c r="A47" s="75"/>
      <c r="B47" s="76"/>
      <c r="C47" s="22" t="s">
        <v>65</v>
      </c>
      <c r="D47" s="48">
        <v>4403.1000000000004</v>
      </c>
      <c r="E47" s="47">
        <v>4403.1000000000004</v>
      </c>
      <c r="J47" s="36"/>
      <c r="K47" s="36"/>
      <c r="L47" s="36"/>
      <c r="M47" s="36"/>
    </row>
    <row r="48" spans="1:13" ht="74.25" customHeight="1" x14ac:dyDescent="0.25">
      <c r="A48" s="75"/>
      <c r="B48" s="76"/>
      <c r="C48" s="22" t="s">
        <v>88</v>
      </c>
      <c r="D48" s="62">
        <v>84922.1</v>
      </c>
      <c r="E48" s="47">
        <v>84922.1</v>
      </c>
      <c r="J48" s="36"/>
      <c r="K48" s="36"/>
      <c r="L48" s="36"/>
      <c r="M48" s="36"/>
    </row>
    <row r="49" spans="1:13" ht="80.25" customHeight="1" x14ac:dyDescent="0.25">
      <c r="A49" s="75"/>
      <c r="B49" s="76"/>
      <c r="C49" s="22" t="s">
        <v>51</v>
      </c>
      <c r="D49" s="48">
        <v>203.2</v>
      </c>
      <c r="E49" s="47">
        <v>203.2</v>
      </c>
      <c r="J49" s="36"/>
      <c r="K49" s="36"/>
      <c r="L49" s="36"/>
      <c r="M49" s="36"/>
    </row>
    <row r="50" spans="1:13" ht="45" customHeight="1" x14ac:dyDescent="0.25">
      <c r="A50" s="76">
        <v>864</v>
      </c>
      <c r="B50" s="76" t="s">
        <v>16</v>
      </c>
      <c r="C50" s="30" t="s">
        <v>60</v>
      </c>
      <c r="D50" s="48">
        <v>22263.5</v>
      </c>
      <c r="E50" s="47">
        <v>30754.5</v>
      </c>
      <c r="J50" s="36"/>
      <c r="K50" s="36"/>
      <c r="L50" s="36"/>
      <c r="M50" s="36"/>
    </row>
    <row r="51" spans="1:13" ht="52.5" customHeight="1" x14ac:dyDescent="0.25">
      <c r="A51" s="77"/>
      <c r="B51" s="77"/>
      <c r="C51" s="23" t="s">
        <v>61</v>
      </c>
      <c r="D51" s="34">
        <v>1200</v>
      </c>
      <c r="E51" s="47">
        <v>720</v>
      </c>
      <c r="J51" s="36"/>
      <c r="K51" s="36"/>
      <c r="L51" s="36"/>
      <c r="M51" s="36"/>
    </row>
    <row r="52" spans="1:13" ht="64.5" customHeight="1" x14ac:dyDescent="0.25">
      <c r="A52" s="82">
        <v>868</v>
      </c>
      <c r="B52" s="82" t="s">
        <v>16</v>
      </c>
      <c r="C52" s="22" t="s">
        <v>89</v>
      </c>
      <c r="D52" s="34">
        <v>4323.1000000000004</v>
      </c>
      <c r="E52" s="47">
        <v>4323.1000000000004</v>
      </c>
      <c r="J52" s="36"/>
      <c r="K52" s="36"/>
      <c r="L52" s="36"/>
      <c r="M52" s="36"/>
    </row>
    <row r="53" spans="1:13" ht="58.5" customHeight="1" x14ac:dyDescent="0.25">
      <c r="A53" s="82"/>
      <c r="B53" s="82"/>
      <c r="C53" s="22" t="s">
        <v>72</v>
      </c>
      <c r="D53" s="48">
        <v>139</v>
      </c>
      <c r="E53" s="47">
        <v>139</v>
      </c>
      <c r="J53" s="36"/>
      <c r="K53" s="36"/>
      <c r="L53" s="36"/>
      <c r="M53" s="36"/>
    </row>
    <row r="54" spans="1:13" ht="25.5" x14ac:dyDescent="0.25">
      <c r="A54" s="76">
        <v>865</v>
      </c>
      <c r="B54" s="76" t="s">
        <v>16</v>
      </c>
      <c r="C54" s="22" t="s">
        <v>90</v>
      </c>
      <c r="D54" s="48">
        <v>23202.3</v>
      </c>
      <c r="E54" s="47">
        <v>23202.3</v>
      </c>
      <c r="J54" s="36"/>
      <c r="K54" s="36"/>
      <c r="L54" s="36"/>
      <c r="M54" s="36"/>
    </row>
    <row r="55" spans="1:13" ht="51" x14ac:dyDescent="0.25">
      <c r="A55" s="81"/>
      <c r="B55" s="81"/>
      <c r="C55" s="22" t="s">
        <v>91</v>
      </c>
      <c r="D55" s="48">
        <v>11086.2</v>
      </c>
      <c r="E55" s="47">
        <v>11086.2</v>
      </c>
      <c r="J55" s="36"/>
      <c r="K55" s="36"/>
      <c r="L55" s="36"/>
      <c r="M55" s="36"/>
    </row>
    <row r="56" spans="1:13" ht="25.5" x14ac:dyDescent="0.25">
      <c r="A56" s="41"/>
      <c r="B56" s="21" t="s">
        <v>18</v>
      </c>
      <c r="C56" s="18" t="s">
        <v>19</v>
      </c>
      <c r="D56" s="32">
        <v>328361</v>
      </c>
      <c r="E56" s="32">
        <v>328186.69999999995</v>
      </c>
      <c r="F56" s="32"/>
      <c r="G56" s="32"/>
      <c r="J56" s="36"/>
      <c r="K56" s="36"/>
      <c r="L56" s="36"/>
      <c r="M56" s="36"/>
    </row>
    <row r="57" spans="1:13" ht="88.5" customHeight="1" x14ac:dyDescent="0.25">
      <c r="A57" s="41">
        <v>866</v>
      </c>
      <c r="B57" s="42" t="s">
        <v>20</v>
      </c>
      <c r="C57" s="22" t="s">
        <v>75</v>
      </c>
      <c r="D57" s="35">
        <v>4413.3</v>
      </c>
      <c r="E57" s="47">
        <v>4423.3</v>
      </c>
      <c r="J57" s="36"/>
      <c r="K57" s="36"/>
      <c r="L57" s="36"/>
      <c r="M57" s="36"/>
    </row>
    <row r="58" spans="1:13" ht="38.25" x14ac:dyDescent="0.25">
      <c r="A58" s="41"/>
      <c r="B58" s="21" t="s">
        <v>21</v>
      </c>
      <c r="C58" s="18" t="s">
        <v>22</v>
      </c>
      <c r="D58" s="32">
        <v>317597.90000000002</v>
      </c>
      <c r="E58" s="32">
        <v>317414</v>
      </c>
      <c r="F58" s="32"/>
      <c r="G58" s="32"/>
      <c r="J58" s="36"/>
      <c r="K58" s="36"/>
      <c r="L58" s="36"/>
      <c r="M58" s="36"/>
    </row>
    <row r="59" spans="1:13" ht="47.25" customHeight="1" x14ac:dyDescent="0.25">
      <c r="A59" s="41">
        <v>863</v>
      </c>
      <c r="B59" s="42" t="s">
        <v>21</v>
      </c>
      <c r="C59" s="22" t="s">
        <v>92</v>
      </c>
      <c r="D59" s="48">
        <v>67.3</v>
      </c>
      <c r="E59" s="47">
        <v>70</v>
      </c>
      <c r="J59" s="36"/>
      <c r="K59" s="36"/>
      <c r="L59" s="36"/>
      <c r="M59" s="36"/>
    </row>
    <row r="60" spans="1:13" ht="69" customHeight="1" x14ac:dyDescent="0.25">
      <c r="A60" s="75">
        <v>868</v>
      </c>
      <c r="B60" s="76" t="s">
        <v>21</v>
      </c>
      <c r="C60" s="22" t="s">
        <v>78</v>
      </c>
      <c r="D60" s="48">
        <v>1166.8000000000002</v>
      </c>
      <c r="E60" s="47">
        <v>1166.8000000000002</v>
      </c>
      <c r="J60" s="36"/>
      <c r="K60" s="36"/>
      <c r="L60" s="36"/>
      <c r="M60" s="36"/>
    </row>
    <row r="61" spans="1:13" ht="55.5" customHeight="1" x14ac:dyDescent="0.25">
      <c r="A61" s="75"/>
      <c r="B61" s="76"/>
      <c r="C61" s="22" t="s">
        <v>77</v>
      </c>
      <c r="D61" s="48">
        <v>1166.8000000000002</v>
      </c>
      <c r="E61" s="47">
        <v>1166.8000000000002</v>
      </c>
      <c r="J61" s="36"/>
      <c r="K61" s="36"/>
      <c r="L61" s="36"/>
      <c r="M61" s="36"/>
    </row>
    <row r="62" spans="1:13" ht="60" customHeight="1" x14ac:dyDescent="0.25">
      <c r="A62" s="75"/>
      <c r="B62" s="76"/>
      <c r="C62" s="22" t="s">
        <v>93</v>
      </c>
      <c r="D62" s="48">
        <v>1141.5999999999999</v>
      </c>
      <c r="E62" s="47">
        <v>1141.5999999999999</v>
      </c>
      <c r="J62" s="36"/>
      <c r="K62" s="36"/>
      <c r="L62" s="36"/>
      <c r="M62" s="36"/>
    </row>
    <row r="63" spans="1:13" ht="76.5" x14ac:dyDescent="0.25">
      <c r="A63" s="75"/>
      <c r="B63" s="76"/>
      <c r="C63" s="22" t="s">
        <v>94</v>
      </c>
      <c r="D63" s="48">
        <v>3.2</v>
      </c>
      <c r="E63" s="47">
        <v>3.2</v>
      </c>
      <c r="J63" s="36"/>
      <c r="K63" s="36"/>
      <c r="L63" s="36"/>
      <c r="M63" s="36"/>
    </row>
    <row r="64" spans="1:13" ht="38.25" x14ac:dyDescent="0.25">
      <c r="A64" s="75"/>
      <c r="B64" s="76"/>
      <c r="C64" s="22" t="s">
        <v>76</v>
      </c>
      <c r="D64" s="35">
        <v>242.7</v>
      </c>
      <c r="E64" s="47">
        <v>242.7</v>
      </c>
      <c r="J64" s="36"/>
      <c r="K64" s="36"/>
      <c r="L64" s="36"/>
      <c r="M64" s="36"/>
    </row>
    <row r="65" spans="1:13" ht="38.25" x14ac:dyDescent="0.25">
      <c r="A65" s="75"/>
      <c r="B65" s="76"/>
      <c r="C65" s="22" t="s">
        <v>82</v>
      </c>
      <c r="D65" s="48">
        <v>250.29999999999998</v>
      </c>
      <c r="E65" s="47">
        <v>250.29999999999998</v>
      </c>
      <c r="J65" s="36"/>
      <c r="K65" s="36"/>
      <c r="L65" s="36"/>
      <c r="M65" s="36"/>
    </row>
    <row r="66" spans="1:13" ht="51" customHeight="1" x14ac:dyDescent="0.25">
      <c r="A66" s="75"/>
      <c r="B66" s="76"/>
      <c r="C66" s="22" t="s">
        <v>80</v>
      </c>
      <c r="D66" s="48">
        <v>186.7</v>
      </c>
      <c r="E66" s="50">
        <v>0</v>
      </c>
      <c r="J66" s="36"/>
      <c r="K66" s="36"/>
      <c r="L66" s="36"/>
      <c r="M66" s="36"/>
    </row>
    <row r="67" spans="1:13" ht="38.25" x14ac:dyDescent="0.25">
      <c r="A67" s="75"/>
      <c r="B67" s="76"/>
      <c r="C67" s="25" t="s">
        <v>23</v>
      </c>
      <c r="D67" s="43">
        <v>185</v>
      </c>
      <c r="E67" s="43">
        <v>0</v>
      </c>
      <c r="J67" s="36"/>
      <c r="K67" s="36"/>
      <c r="L67" s="36"/>
      <c r="M67" s="36"/>
    </row>
    <row r="68" spans="1:13" ht="38.25" x14ac:dyDescent="0.25">
      <c r="A68" s="75"/>
      <c r="B68" s="76"/>
      <c r="C68" s="25" t="s">
        <v>80</v>
      </c>
      <c r="D68" s="43">
        <v>1.7</v>
      </c>
      <c r="E68" s="43">
        <v>0</v>
      </c>
      <c r="J68" s="36"/>
      <c r="K68" s="36"/>
      <c r="L68" s="36"/>
      <c r="M68" s="36"/>
    </row>
    <row r="69" spans="1:13" ht="63.75" x14ac:dyDescent="0.25">
      <c r="A69" s="75"/>
      <c r="B69" s="76"/>
      <c r="C69" s="22" t="s">
        <v>86</v>
      </c>
      <c r="D69" s="48">
        <v>116.9</v>
      </c>
      <c r="E69" s="47">
        <v>116.9</v>
      </c>
      <c r="J69" s="36"/>
      <c r="K69" s="36"/>
      <c r="L69" s="36"/>
      <c r="M69" s="36"/>
    </row>
    <row r="70" spans="1:13" ht="63.75" x14ac:dyDescent="0.25">
      <c r="A70" s="75"/>
      <c r="B70" s="76"/>
      <c r="C70" s="22" t="s">
        <v>95</v>
      </c>
      <c r="D70" s="48">
        <v>726.90000000000009</v>
      </c>
      <c r="E70" s="50">
        <v>726.90000000000009</v>
      </c>
      <c r="J70" s="36"/>
      <c r="K70" s="36"/>
      <c r="L70" s="36"/>
      <c r="M70" s="36"/>
    </row>
    <row r="71" spans="1:13" x14ac:dyDescent="0.25">
      <c r="A71" s="75"/>
      <c r="B71" s="76"/>
      <c r="C71" s="25" t="s">
        <v>40</v>
      </c>
      <c r="D71" s="43">
        <v>716.2</v>
      </c>
      <c r="E71" s="43">
        <v>716.2</v>
      </c>
      <c r="J71" s="36"/>
      <c r="K71" s="36"/>
      <c r="L71" s="36"/>
      <c r="M71" s="36"/>
    </row>
    <row r="72" spans="1:13" ht="63.75" x14ac:dyDescent="0.25">
      <c r="A72" s="75"/>
      <c r="B72" s="76"/>
      <c r="C72" s="25" t="s">
        <v>81</v>
      </c>
      <c r="D72" s="43">
        <v>10.7</v>
      </c>
      <c r="E72" s="43">
        <v>10.7</v>
      </c>
      <c r="J72" s="36"/>
      <c r="K72" s="36"/>
      <c r="L72" s="36"/>
      <c r="M72" s="36"/>
    </row>
    <row r="73" spans="1:13" ht="51" x14ac:dyDescent="0.25">
      <c r="A73" s="75"/>
      <c r="B73" s="76"/>
      <c r="C73" s="22" t="s">
        <v>96</v>
      </c>
      <c r="D73" s="35">
        <v>535.19999999999993</v>
      </c>
      <c r="E73" s="35">
        <v>535.19999999999993</v>
      </c>
      <c r="J73" s="36"/>
      <c r="K73" s="36"/>
      <c r="L73" s="36"/>
      <c r="M73" s="36"/>
    </row>
    <row r="74" spans="1:13" ht="25.5" x14ac:dyDescent="0.25">
      <c r="A74" s="75"/>
      <c r="B74" s="76"/>
      <c r="C74" s="25" t="s">
        <v>24</v>
      </c>
      <c r="D74" s="35">
        <v>465.4</v>
      </c>
      <c r="E74" s="35">
        <v>465.4</v>
      </c>
      <c r="J74" s="36"/>
      <c r="K74" s="36"/>
      <c r="L74" s="36"/>
      <c r="M74" s="36"/>
    </row>
    <row r="75" spans="1:13" ht="63.75" x14ac:dyDescent="0.25">
      <c r="A75" s="75"/>
      <c r="B75" s="76"/>
      <c r="C75" s="25" t="s">
        <v>83</v>
      </c>
      <c r="D75" s="35">
        <v>69.8</v>
      </c>
      <c r="E75" s="35">
        <v>69.8</v>
      </c>
      <c r="J75" s="36"/>
      <c r="K75" s="36"/>
      <c r="L75" s="36"/>
      <c r="M75" s="36"/>
    </row>
    <row r="76" spans="1:13" ht="229.5" x14ac:dyDescent="0.25">
      <c r="A76" s="26" t="s">
        <v>25</v>
      </c>
      <c r="B76" s="76" t="s">
        <v>21</v>
      </c>
      <c r="C76" s="27" t="s">
        <v>79</v>
      </c>
      <c r="D76" s="48">
        <v>11769.8</v>
      </c>
      <c r="E76" s="53">
        <v>11769.8</v>
      </c>
      <c r="J76" s="36"/>
      <c r="K76" s="36"/>
      <c r="L76" s="36"/>
      <c r="M76" s="36"/>
    </row>
    <row r="77" spans="1:13" x14ac:dyDescent="0.25">
      <c r="A77" s="41">
        <v>865</v>
      </c>
      <c r="B77" s="76"/>
      <c r="C77" s="25" t="s">
        <v>26</v>
      </c>
      <c r="D77" s="43">
        <v>1468.3</v>
      </c>
      <c r="E77" s="43">
        <v>1468.3</v>
      </c>
      <c r="J77" s="36"/>
      <c r="K77" s="36"/>
      <c r="L77" s="36"/>
      <c r="M77" s="36"/>
    </row>
    <row r="78" spans="1:13" ht="25.5" x14ac:dyDescent="0.25">
      <c r="A78" s="41">
        <v>866</v>
      </c>
      <c r="B78" s="76"/>
      <c r="C78" s="25" t="s">
        <v>27</v>
      </c>
      <c r="D78" s="44">
        <v>9500</v>
      </c>
      <c r="E78" s="44">
        <v>9500</v>
      </c>
      <c r="J78" s="36"/>
      <c r="K78" s="36"/>
      <c r="L78" s="36"/>
      <c r="M78" s="36"/>
    </row>
    <row r="79" spans="1:13" ht="25.5" x14ac:dyDescent="0.25">
      <c r="A79" s="41">
        <v>867</v>
      </c>
      <c r="B79" s="76"/>
      <c r="C79" s="25" t="s">
        <v>38</v>
      </c>
      <c r="D79" s="44">
        <v>801.5</v>
      </c>
      <c r="E79" s="44">
        <v>801.5</v>
      </c>
      <c r="J79" s="36"/>
      <c r="K79" s="36"/>
      <c r="L79" s="36"/>
      <c r="M79" s="36"/>
    </row>
    <row r="80" spans="1:13" ht="76.5" x14ac:dyDescent="0.25">
      <c r="A80" s="75">
        <v>866</v>
      </c>
      <c r="B80" s="76" t="s">
        <v>21</v>
      </c>
      <c r="C80" s="22" t="s">
        <v>97</v>
      </c>
      <c r="D80" s="48">
        <v>229248.5</v>
      </c>
      <c r="E80" s="47">
        <v>229248.5</v>
      </c>
      <c r="J80" s="36"/>
      <c r="K80" s="36"/>
      <c r="L80" s="36"/>
      <c r="M80" s="36"/>
    </row>
    <row r="81" spans="1:13" ht="38.25" x14ac:dyDescent="0.25">
      <c r="A81" s="75"/>
      <c r="B81" s="76"/>
      <c r="C81" s="22" t="s">
        <v>98</v>
      </c>
      <c r="D81" s="33">
        <v>70857.5</v>
      </c>
      <c r="E81" s="47">
        <v>70857.5</v>
      </c>
      <c r="J81" s="36"/>
      <c r="K81" s="36"/>
      <c r="L81" s="36"/>
      <c r="M81" s="36"/>
    </row>
    <row r="82" spans="1:13" ht="46.5" customHeight="1" x14ac:dyDescent="0.25">
      <c r="A82" s="75"/>
      <c r="B82" s="76"/>
      <c r="C82" s="22" t="s">
        <v>84</v>
      </c>
      <c r="D82" s="33">
        <v>51.5</v>
      </c>
      <c r="E82" s="47">
        <v>51.5</v>
      </c>
      <c r="J82" s="36"/>
      <c r="K82" s="36"/>
      <c r="L82" s="36"/>
      <c r="M82" s="36"/>
    </row>
    <row r="83" spans="1:13" ht="53.25" customHeight="1" x14ac:dyDescent="0.25">
      <c r="A83" s="75"/>
      <c r="B83" s="76"/>
      <c r="C83" s="22" t="s">
        <v>39</v>
      </c>
      <c r="D83" s="48">
        <v>66.2</v>
      </c>
      <c r="E83" s="47">
        <v>66.3</v>
      </c>
      <c r="J83" s="36"/>
      <c r="K83" s="36"/>
      <c r="L83" s="36"/>
      <c r="M83" s="36"/>
    </row>
    <row r="84" spans="1:13" s="24" customFormat="1" ht="54.75" customHeight="1" x14ac:dyDescent="0.25">
      <c r="A84" s="41">
        <v>868</v>
      </c>
      <c r="B84" s="42" t="s">
        <v>28</v>
      </c>
      <c r="C84" s="22" t="s">
        <v>37</v>
      </c>
      <c r="D84" s="48">
        <v>2.2000000000000002</v>
      </c>
      <c r="E84" s="35">
        <v>1.8</v>
      </c>
      <c r="G84" s="65"/>
      <c r="H84" s="65"/>
      <c r="J84" s="37"/>
      <c r="K84" s="37"/>
      <c r="L84" s="37"/>
      <c r="M84" s="36"/>
    </row>
    <row r="85" spans="1:13" s="24" customFormat="1" ht="32.25" customHeight="1" x14ac:dyDescent="0.25">
      <c r="A85" s="41"/>
      <c r="B85" s="21" t="s">
        <v>29</v>
      </c>
      <c r="C85" s="28" t="s">
        <v>30</v>
      </c>
      <c r="D85" s="32">
        <v>6347.6</v>
      </c>
      <c r="E85" s="32">
        <v>6347.6</v>
      </c>
      <c r="G85" s="65"/>
      <c r="H85" s="65"/>
      <c r="J85" s="37"/>
      <c r="K85" s="37"/>
      <c r="L85" s="37"/>
      <c r="M85" s="36"/>
    </row>
    <row r="86" spans="1:13" ht="84.75" customHeight="1" x14ac:dyDescent="0.25">
      <c r="A86" s="75">
        <v>866</v>
      </c>
      <c r="B86" s="76" t="s">
        <v>29</v>
      </c>
      <c r="C86" s="22" t="s">
        <v>99</v>
      </c>
      <c r="D86" s="48">
        <v>2916.5</v>
      </c>
      <c r="E86" s="50">
        <v>2916.5</v>
      </c>
      <c r="J86" s="36"/>
      <c r="K86" s="36"/>
      <c r="L86" s="36"/>
      <c r="M86" s="36"/>
    </row>
    <row r="87" spans="1:13" ht="20.25" customHeight="1" x14ac:dyDescent="0.25">
      <c r="A87" s="75"/>
      <c r="B87" s="76"/>
      <c r="C87" s="25" t="s">
        <v>31</v>
      </c>
      <c r="D87" s="43">
        <v>2873.4</v>
      </c>
      <c r="E87" s="43">
        <v>2873.4</v>
      </c>
      <c r="J87" s="36"/>
      <c r="K87" s="36"/>
      <c r="L87" s="36"/>
      <c r="M87" s="36"/>
    </row>
    <row r="88" spans="1:13" ht="74.25" customHeight="1" x14ac:dyDescent="0.25">
      <c r="A88" s="75"/>
      <c r="B88" s="76"/>
      <c r="C88" s="25" t="s">
        <v>85</v>
      </c>
      <c r="D88" s="43">
        <v>43.1</v>
      </c>
      <c r="E88" s="43">
        <v>43.1</v>
      </c>
      <c r="J88" s="36"/>
      <c r="K88" s="36"/>
      <c r="L88" s="36"/>
      <c r="M88" s="36"/>
    </row>
    <row r="89" spans="1:13" ht="114.75" x14ac:dyDescent="0.25">
      <c r="A89" s="75"/>
      <c r="B89" s="76"/>
      <c r="C89" s="22" t="s">
        <v>74</v>
      </c>
      <c r="D89" s="35">
        <v>3431.1</v>
      </c>
      <c r="E89" s="47">
        <v>3431.1</v>
      </c>
      <c r="F89" s="19"/>
      <c r="J89" s="36"/>
      <c r="K89" s="36"/>
      <c r="L89" s="36"/>
      <c r="M89" s="36"/>
    </row>
    <row r="90" spans="1:13" s="29" customFormat="1" x14ac:dyDescent="0.25">
      <c r="A90" s="41"/>
      <c r="B90" s="21" t="s">
        <v>32</v>
      </c>
      <c r="C90" s="18" t="s">
        <v>33</v>
      </c>
      <c r="D90" s="32">
        <v>30508.2</v>
      </c>
      <c r="E90" s="32">
        <v>31356.1</v>
      </c>
      <c r="G90" s="66"/>
      <c r="H90" s="66"/>
      <c r="J90" s="38"/>
      <c r="K90" s="38"/>
      <c r="L90" s="38"/>
      <c r="M90" s="38"/>
    </row>
    <row r="91" spans="1:13" ht="44.25" customHeight="1" x14ac:dyDescent="0.25">
      <c r="A91" s="49">
        <v>863</v>
      </c>
      <c r="B91" s="76" t="s">
        <v>34</v>
      </c>
      <c r="C91" s="80" t="s">
        <v>35</v>
      </c>
      <c r="D91" s="50">
        <v>4557.9000000000005</v>
      </c>
      <c r="E91" s="58">
        <v>4557.9000000000005</v>
      </c>
      <c r="J91" s="36"/>
      <c r="K91" s="36"/>
      <c r="L91" s="36"/>
      <c r="M91" s="36"/>
    </row>
    <row r="92" spans="1:13" ht="40.5" customHeight="1" x14ac:dyDescent="0.25">
      <c r="A92" s="49">
        <v>865</v>
      </c>
      <c r="B92" s="76"/>
      <c r="C92" s="80"/>
      <c r="D92" s="50">
        <v>45.6</v>
      </c>
      <c r="E92" s="50">
        <v>45.6</v>
      </c>
      <c r="J92" s="36"/>
      <c r="K92" s="36"/>
      <c r="L92" s="36"/>
      <c r="M92" s="36"/>
    </row>
    <row r="93" spans="1:13" s="29" customFormat="1" ht="63.75" x14ac:dyDescent="0.25">
      <c r="A93" s="41">
        <v>866</v>
      </c>
      <c r="B93" s="42" t="s">
        <v>42</v>
      </c>
      <c r="C93" s="30" t="s">
        <v>41</v>
      </c>
      <c r="D93" s="48">
        <v>25423.9</v>
      </c>
      <c r="E93" s="47">
        <v>26271.8</v>
      </c>
      <c r="G93" s="66"/>
      <c r="H93" s="66"/>
      <c r="J93" s="36"/>
      <c r="K93" s="38"/>
      <c r="L93" s="38"/>
      <c r="M93" s="38"/>
    </row>
    <row r="94" spans="1:13" ht="64.5" x14ac:dyDescent="0.25">
      <c r="A94" s="49">
        <v>866</v>
      </c>
      <c r="B94" s="49" t="s">
        <v>52</v>
      </c>
      <c r="C94" s="55" t="s">
        <v>87</v>
      </c>
      <c r="D94" s="35">
        <v>480.8</v>
      </c>
      <c r="E94" s="56">
        <v>480.8</v>
      </c>
    </row>
    <row r="95" spans="1:13" x14ac:dyDescent="0.25">
      <c r="A95" s="68"/>
      <c r="B95" s="21" t="s">
        <v>101</v>
      </c>
      <c r="C95" s="69" t="s">
        <v>102</v>
      </c>
      <c r="D95" s="72">
        <f>D96</f>
        <v>10157</v>
      </c>
      <c r="E95" s="73">
        <v>0</v>
      </c>
    </row>
    <row r="96" spans="1:13" ht="26.25" x14ac:dyDescent="0.25">
      <c r="A96" s="70">
        <v>868</v>
      </c>
      <c r="B96" s="70" t="s">
        <v>103</v>
      </c>
      <c r="C96" s="71" t="s">
        <v>104</v>
      </c>
      <c r="D96" s="74">
        <v>10157</v>
      </c>
      <c r="E96" s="74">
        <v>0</v>
      </c>
    </row>
    <row r="98" spans="4:5" x14ac:dyDescent="0.25">
      <c r="D98" s="59"/>
      <c r="E98" s="59"/>
    </row>
    <row r="101" spans="4:5" x14ac:dyDescent="0.25">
      <c r="E101" s="60"/>
    </row>
  </sheetData>
  <mergeCells count="25">
    <mergeCell ref="B91:B92"/>
    <mergeCell ref="B60:B75"/>
    <mergeCell ref="A16:D16"/>
    <mergeCell ref="A25:D25"/>
    <mergeCell ref="B43:B44"/>
    <mergeCell ref="A43:A44"/>
    <mergeCell ref="D28:E28"/>
    <mergeCell ref="A28:A29"/>
    <mergeCell ref="B28:B29"/>
    <mergeCell ref="C28:C29"/>
    <mergeCell ref="C91:C92"/>
    <mergeCell ref="A54:A55"/>
    <mergeCell ref="B50:B51"/>
    <mergeCell ref="B54:B55"/>
    <mergeCell ref="A52:A53"/>
    <mergeCell ref="B52:B53"/>
    <mergeCell ref="A45:A49"/>
    <mergeCell ref="B45:B49"/>
    <mergeCell ref="A50:A51"/>
    <mergeCell ref="B76:B79"/>
    <mergeCell ref="A86:A89"/>
    <mergeCell ref="B86:B89"/>
    <mergeCell ref="A60:A75"/>
    <mergeCell ref="A80:A83"/>
    <mergeCell ref="B80:B83"/>
  </mergeCells>
  <pageMargins left="0.74803149606299213" right="0.74803149606299213" top="0.19685039370078741" bottom="0.31496062992125984" header="0.51181102362204722" footer="0.51181102362204722"/>
  <pageSetup paperSize="9" scale="8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9" sqref="A9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tabSelected="1" workbookViewId="0">
      <selection activeCell="A12" sqref="A12"/>
    </sheetView>
  </sheetViews>
  <sheetFormatPr defaultRowHeight="12.75" x14ac:dyDescent="0.2"/>
  <cols>
    <col min="1" max="1" width="18.28515625" customWidth="1"/>
    <col min="2" max="2" width="14.85546875" customWidth="1"/>
  </cols>
  <sheetData>
    <row r="3" spans="1:2" x14ac:dyDescent="0.2">
      <c r="A3" t="s">
        <v>45</v>
      </c>
    </row>
    <row r="4" spans="1:2" x14ac:dyDescent="0.2">
      <c r="A4">
        <v>367.7</v>
      </c>
    </row>
    <row r="5" spans="1:2" x14ac:dyDescent="0.2">
      <c r="A5">
        <f>367.7/12*0.75</f>
        <v>22.981249999999999</v>
      </c>
      <c r="B5" t="s">
        <v>46</v>
      </c>
    </row>
    <row r="6" spans="1:2" x14ac:dyDescent="0.2">
      <c r="A6">
        <f>22.98125*70%</f>
        <v>16.086874999999999</v>
      </c>
      <c r="B6" t="s">
        <v>47</v>
      </c>
    </row>
    <row r="7" spans="1:2" x14ac:dyDescent="0.2">
      <c r="A7">
        <f>A6*8</f>
        <v>128.69499999999999</v>
      </c>
    </row>
    <row r="9" spans="1:2" x14ac:dyDescent="0.2">
      <c r="A9">
        <f>30.6*70%</f>
        <v>21.419999999999998</v>
      </c>
      <c r="B9" t="s">
        <v>48</v>
      </c>
    </row>
    <row r="11" spans="1:2" x14ac:dyDescent="0.2">
      <c r="A11">
        <f>A7+A9</f>
        <v>150.11499999999998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пр.1</vt:lpstr>
      <vt:lpstr>Лист1</vt:lpstr>
      <vt:lpstr>Лист2</vt:lpstr>
      <vt:lpstr>пр.1!Область_печати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Nobp</dc:creator>
  <cp:lastModifiedBy>SovDep</cp:lastModifiedBy>
  <cp:lastPrinted>2022-12-26T02:52:20Z</cp:lastPrinted>
  <dcterms:created xsi:type="dcterms:W3CDTF">2019-12-17T01:58:10Z</dcterms:created>
  <dcterms:modified xsi:type="dcterms:W3CDTF">2023-01-12T00:35:01Z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l" linkTarget="prop_col">
    <vt:lpwstr>#ССЫЛКА!</vt:lpwstr>
  </property>
</Properties>
</file>